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4415" windowHeight="12795" activeTab="4"/>
  </bookViews>
  <sheets>
    <sheet name="Итоги" sheetId="9" r:id="rId1"/>
    <sheet name="Тестовая среда" sheetId="3" r:id="rId2"/>
    <sheet name="Краткие результаты" sheetId="5" r:id="rId3"/>
    <sheet name="Стандартные настройки" sheetId="1" r:id="rId4"/>
    <sheet name="Максимальные настройки" sheetId="4" r:id="rId5"/>
  </sheets>
  <calcPr calcId="145621" refMode="R1C1" iterateDelta="0.01"/>
</workbook>
</file>

<file path=xl/calcChain.xml><?xml version="1.0" encoding="utf-8"?>
<calcChain xmlns="http://schemas.openxmlformats.org/spreadsheetml/2006/main">
  <c r="F48" i="9" l="1"/>
  <c r="F77" i="5" l="1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76" i="5"/>
  <c r="I10" i="5" l="1"/>
  <c r="J10" i="5" s="1"/>
  <c r="H10" i="5"/>
  <c r="G10" i="5"/>
  <c r="E10" i="5"/>
  <c r="D10" i="5"/>
  <c r="I12" i="5"/>
  <c r="J12" i="5" s="1"/>
  <c r="H12" i="5"/>
  <c r="G12" i="5"/>
  <c r="E12" i="5"/>
  <c r="D12" i="5"/>
  <c r="G6" i="5" l="1"/>
  <c r="G7" i="5"/>
  <c r="G8" i="5"/>
  <c r="G9" i="5"/>
  <c r="G11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5" i="5"/>
  <c r="D6" i="5"/>
  <c r="D7" i="5"/>
  <c r="D8" i="5"/>
  <c r="D9" i="5"/>
  <c r="D11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5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34" i="5"/>
  <c r="H35" i="5" l="1"/>
  <c r="H36" i="5"/>
  <c r="H37" i="5"/>
  <c r="H38" i="5"/>
  <c r="H39" i="5"/>
  <c r="H40" i="5"/>
  <c r="H41" i="5"/>
  <c r="H42" i="5"/>
  <c r="H43" i="5"/>
  <c r="H44" i="5"/>
  <c r="H45" i="5"/>
  <c r="H47" i="5"/>
  <c r="H48" i="5"/>
  <c r="H49" i="5"/>
  <c r="H46" i="5"/>
  <c r="H50" i="5"/>
  <c r="H51" i="5"/>
  <c r="H52" i="5"/>
  <c r="H53" i="5"/>
  <c r="H54" i="5"/>
  <c r="E35" i="5"/>
  <c r="E36" i="5"/>
  <c r="E37" i="5"/>
  <c r="E38" i="5"/>
  <c r="E39" i="5"/>
  <c r="E40" i="5"/>
  <c r="E41" i="5"/>
  <c r="E42" i="5"/>
  <c r="E43" i="5"/>
  <c r="E44" i="5"/>
  <c r="E45" i="5"/>
  <c r="E47" i="5"/>
  <c r="E48" i="5"/>
  <c r="E49" i="5"/>
  <c r="E46" i="5"/>
  <c r="E50" i="5"/>
  <c r="E51" i="5"/>
  <c r="E52" i="5"/>
  <c r="E53" i="5"/>
  <c r="E54" i="5"/>
  <c r="H34" i="5"/>
  <c r="E34" i="5"/>
  <c r="H6" i="5"/>
  <c r="H7" i="5"/>
  <c r="H8" i="5"/>
  <c r="H9" i="5"/>
  <c r="H11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5" i="5"/>
  <c r="E6" i="5"/>
  <c r="E7" i="5"/>
  <c r="E8" i="5"/>
  <c r="E9" i="5"/>
  <c r="E11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5" i="5"/>
  <c r="I54" i="5"/>
  <c r="J54" i="5" s="1"/>
  <c r="I53" i="5"/>
  <c r="J53" i="5" s="1"/>
  <c r="I52" i="5"/>
  <c r="J52" i="5" s="1"/>
  <c r="I51" i="5"/>
  <c r="J51" i="5" s="1"/>
  <c r="I50" i="5"/>
  <c r="J50" i="5" s="1"/>
  <c r="I46" i="5"/>
  <c r="J46" i="5" s="1"/>
  <c r="I49" i="5"/>
  <c r="J49" i="5" s="1"/>
  <c r="I48" i="5"/>
  <c r="J48" i="5" s="1"/>
  <c r="I47" i="5"/>
  <c r="J47" i="5" s="1"/>
  <c r="I45" i="5"/>
  <c r="J45" i="5" s="1"/>
  <c r="I44" i="5"/>
  <c r="J44" i="5" s="1"/>
  <c r="I43" i="5"/>
  <c r="J43" i="5" s="1"/>
  <c r="I42" i="5"/>
  <c r="J42" i="5" s="1"/>
  <c r="I41" i="5"/>
  <c r="J41" i="5" s="1"/>
  <c r="I40" i="5"/>
  <c r="J40" i="5" s="1"/>
  <c r="I39" i="5"/>
  <c r="J39" i="5" s="1"/>
  <c r="I38" i="5"/>
  <c r="J38" i="5" s="1"/>
  <c r="I37" i="5"/>
  <c r="J37" i="5" s="1"/>
  <c r="I36" i="5"/>
  <c r="J36" i="5" s="1"/>
  <c r="I35" i="5"/>
  <c r="J35" i="5" s="1"/>
  <c r="I34" i="5"/>
  <c r="J34" i="5" s="1"/>
  <c r="I25" i="5"/>
  <c r="J25" i="5" s="1"/>
  <c r="I24" i="5"/>
  <c r="J24" i="5" s="1"/>
  <c r="I23" i="5"/>
  <c r="J23" i="5" s="1"/>
  <c r="I22" i="5"/>
  <c r="J22" i="5" s="1"/>
  <c r="I21" i="5"/>
  <c r="J21" i="5" s="1"/>
  <c r="I20" i="5"/>
  <c r="J20" i="5" s="1"/>
  <c r="I19" i="5"/>
  <c r="J19" i="5" s="1"/>
  <c r="I18" i="5"/>
  <c r="J18" i="5" s="1"/>
  <c r="I17" i="5"/>
  <c r="J17" i="5" s="1"/>
  <c r="I16" i="5"/>
  <c r="J16" i="5" s="1"/>
  <c r="I15" i="5"/>
  <c r="J15" i="5" s="1"/>
  <c r="I14" i="5"/>
  <c r="J14" i="5" s="1"/>
  <c r="I13" i="5"/>
  <c r="J13" i="5" s="1"/>
  <c r="I11" i="5"/>
  <c r="J11" i="5" s="1"/>
  <c r="I9" i="5"/>
  <c r="J9" i="5" s="1"/>
  <c r="I8" i="5"/>
  <c r="J8" i="5" s="1"/>
  <c r="I7" i="5"/>
  <c r="J7" i="5" s="1"/>
  <c r="I6" i="5"/>
  <c r="J6" i="5" s="1"/>
  <c r="I5" i="5"/>
  <c r="J5" i="5" s="1"/>
</calcChain>
</file>

<file path=xl/sharedStrings.xml><?xml version="1.0" encoding="utf-8"?>
<sst xmlns="http://schemas.openxmlformats.org/spreadsheetml/2006/main" count="3212" uniqueCount="213">
  <si>
    <t>Basic Level</t>
  </si>
  <si>
    <t>1st stage</t>
  </si>
  <si>
    <t>TerminateProcess</t>
  </si>
  <si>
    <t>TerminateThreads</t>
  </si>
  <si>
    <t>TerminateProcessJob</t>
  </si>
  <si>
    <t>TerminateProcessDebug</t>
  </si>
  <si>
    <t>SendMessage</t>
  </si>
  <si>
    <t>SuspendProcess</t>
  </si>
  <si>
    <t xml:space="preserve">SuspendThreads </t>
  </si>
  <si>
    <t>StopServiceScm</t>
  </si>
  <si>
    <t>StopServiceNative</t>
  </si>
  <si>
    <t>CreateRemoteThread</t>
  </si>
  <si>
    <t>NtUnmapViewOfSection</t>
  </si>
  <si>
    <t>VirtualProtectEx</t>
  </si>
  <si>
    <t>TerminateProcessTrusted</t>
  </si>
  <si>
    <t>IECreateProcess</t>
  </si>
  <si>
    <t>IESheelExecute</t>
  </si>
  <si>
    <t>IECreateProcessCMD</t>
  </si>
  <si>
    <t>URLOpenByExplorer</t>
  </si>
  <si>
    <t>IWebBrowser2</t>
  </si>
  <si>
    <t>IWebBrowser2 + VBS</t>
  </si>
  <si>
    <t>RPC Call NetrJobAdd</t>
  </si>
  <si>
    <t>ITaskScheduler</t>
  </si>
  <si>
    <t>AT.EXE</t>
  </si>
  <si>
    <t>Schtasks</t>
  </si>
  <si>
    <t>BITS</t>
  </si>
  <si>
    <t>DrvLoad Service Control Manager API</t>
  </si>
  <si>
    <t>DrvLoad Native API</t>
  </si>
  <si>
    <t>DrvLoad SybvertPathValue</t>
  </si>
  <si>
    <t>DrvLoad SubvertImageFile</t>
  </si>
  <si>
    <t>Advanced Level</t>
  </si>
  <si>
    <t>APC Inject</t>
  </si>
  <si>
    <t>InterProcess Inject</t>
  </si>
  <si>
    <t>Microsoft Word Inject</t>
  </si>
  <si>
    <t>DrvInstall via  InstallHinfSection</t>
  </si>
  <si>
    <t>DrvInstall via Task Scheduler</t>
  </si>
  <si>
    <t>DLL Inject via AddPrintProvidor</t>
  </si>
  <si>
    <t>DrvInstall via MoveFileEx (MOVEFILE_DELAY_UNTIL_REBOOT)</t>
  </si>
  <si>
    <t>CreateRemoteThread (DLL)</t>
  </si>
  <si>
    <t>Level</t>
  </si>
  <si>
    <t>Stage</t>
  </si>
  <si>
    <t>Method</t>
  </si>
  <si>
    <t>ZwTerminateProcess</t>
  </si>
  <si>
    <t>ZwterminateThread</t>
  </si>
  <si>
    <t>Using remote thread</t>
  </si>
  <si>
    <t>Thread context modification</t>
  </si>
  <si>
    <t>Resetting memory pages attributes</t>
  </si>
  <si>
    <t>Rewriting memory data</t>
  </si>
  <si>
    <t>As part of a job</t>
  </si>
  <si>
    <t>Using debugging</t>
  </si>
  <si>
    <t>Using windows station</t>
  </si>
  <si>
    <t>Using DLL injection method 1</t>
  </si>
  <si>
    <t>Bruteforce window posting</t>
  </si>
  <si>
    <t>Freeing virtual memory</t>
  </si>
  <si>
    <t>Unmapping virtual memory</t>
  </si>
  <si>
    <t>Huge virtual memory allocation</t>
  </si>
  <si>
    <t>Huge virtual memory mapping</t>
  </si>
  <si>
    <t>Closing process handle's</t>
  </si>
  <si>
    <t>Huge process handle's allocation</t>
  </si>
  <si>
    <t>Terminate process via APC</t>
  </si>
  <si>
    <t>Terminate process via SetParent</t>
  </si>
  <si>
    <t>Hang GUI via SetWindowLong</t>
  </si>
  <si>
    <t>Sending WM_CLOSE</t>
  </si>
  <si>
    <t>Sending WM_QUIT</t>
  </si>
  <si>
    <t>Sending WM_SYSCOMMAND</t>
  </si>
  <si>
    <t>TerminateThreadTrusted</t>
  </si>
  <si>
    <t>Jetico Personal Firewall</t>
  </si>
  <si>
    <t>Kaspersky</t>
  </si>
  <si>
    <t>OpenFile via OBJECT_ATTRIBUTES</t>
  </si>
  <si>
    <t>+/-</t>
  </si>
  <si>
    <t>UserApc</t>
  </si>
  <si>
    <t>Avast! Internet Security</t>
  </si>
  <si>
    <t>AVG Internet Security</t>
  </si>
  <si>
    <t>Avira Internet Security</t>
  </si>
  <si>
    <t>BitDefender Internet Security</t>
  </si>
  <si>
    <t>Comodo Internet Security</t>
  </si>
  <si>
    <t>Dr.Web Security Space</t>
  </si>
  <si>
    <t>Eset Smart Security</t>
  </si>
  <si>
    <t>F-Secure Internet Security</t>
  </si>
  <si>
    <t>G DATA Internet Security</t>
  </si>
  <si>
    <t>Kaspersky Internet Security</t>
  </si>
  <si>
    <t>McAfee Internet Security</t>
  </si>
  <si>
    <t>Microsoft Security Essentials</t>
  </si>
  <si>
    <t>Norton Internet Security</t>
  </si>
  <si>
    <t>Online Armor Premium Firewall</t>
  </si>
  <si>
    <t>Outpost Security Suite Pro</t>
  </si>
  <si>
    <t>Panda Internet Security</t>
  </si>
  <si>
    <t>PC Tools Internet Security</t>
  </si>
  <si>
    <t>Trend Micro Titanium Internet Security</t>
  </si>
  <si>
    <t>TrustPort Internet Security</t>
  </si>
  <si>
    <t xml:space="preserve">Kingsoft Internet Security </t>
  </si>
  <si>
    <t>Таблица 2а: Версии тестируемых продуктов</t>
  </si>
  <si>
    <t>Компания</t>
  </si>
  <si>
    <t>Продукт</t>
  </si>
  <si>
    <t>Versions &amp; Builds</t>
  </si>
  <si>
    <t>Avast Software</t>
  </si>
  <si>
    <t>AVG</t>
  </si>
  <si>
    <t>Avira</t>
  </si>
  <si>
    <t>BitDefender</t>
  </si>
  <si>
    <t>Comodo</t>
  </si>
  <si>
    <t>Dr.Web</t>
  </si>
  <si>
    <t xml:space="preserve">Eset </t>
  </si>
  <si>
    <t>F-Secure</t>
  </si>
  <si>
    <t xml:space="preserve">G DATA </t>
  </si>
  <si>
    <t>Jetico</t>
  </si>
  <si>
    <t>Kaspersly Lab</t>
  </si>
  <si>
    <t>McAfee</t>
  </si>
  <si>
    <t>Microsoft</t>
  </si>
  <si>
    <t>Symantec</t>
  </si>
  <si>
    <t>Agnitum</t>
  </si>
  <si>
    <t>Panda Security</t>
  </si>
  <si>
    <t>PC Tools</t>
  </si>
  <si>
    <t>Trend Micro</t>
  </si>
  <si>
    <t>Таблица 2б: Платформа для проведения теста</t>
  </si>
  <si>
    <t>Процессор</t>
  </si>
  <si>
    <t>Материнская плата</t>
  </si>
  <si>
    <t>Bидеокарта</t>
  </si>
  <si>
    <t>Оперативная память</t>
  </si>
  <si>
    <t>Сеть</t>
  </si>
  <si>
    <t>Операционная система</t>
  </si>
  <si>
    <t>Установленные программы</t>
  </si>
  <si>
    <t>Windows 7 Enterprise SP1</t>
  </si>
  <si>
    <t>TrustPort</t>
  </si>
  <si>
    <t xml:space="preserve"> 2013 (13.0.9.5102)</t>
  </si>
  <si>
    <t>13.0.1.4190(g)</t>
  </si>
  <si>
    <t>8.0.1488</t>
  </si>
  <si>
    <t>2013.0.3272</t>
  </si>
  <si>
    <t>20.3.0.36</t>
  </si>
  <si>
    <t>8.0</t>
  </si>
  <si>
    <t>Kingsoft</t>
  </si>
  <si>
    <t>13.0.0.3499</t>
  </si>
  <si>
    <t>Атака успешно отражена</t>
  </si>
  <si>
    <t>Атака пропущена</t>
  </si>
  <si>
    <t>Microsoft Visual C++ 2010  x86 Redistributable
Microsoft Office 2007 Enterprise (Русская Версия)
Denwer3_Base_PHP52_2012-09-16_a2.2.22_p5.2.12_zendoptimizer_m5.5.25_pma3.5.1_xdebug.exe</t>
  </si>
  <si>
    <t>Avast</t>
  </si>
  <si>
    <t>WndHook</t>
  </si>
  <si>
    <t>TrendMicro</t>
  </si>
  <si>
    <t>Norton</t>
  </si>
  <si>
    <t>Online Armor</t>
  </si>
  <si>
    <t>Outpost</t>
  </si>
  <si>
    <t>Panda</t>
  </si>
  <si>
    <t>Pc Tools</t>
  </si>
  <si>
    <t>6.0.316.0</t>
  </si>
  <si>
    <t>Using DLL injection method 2</t>
  </si>
  <si>
    <t>1.77 build 243</t>
  </si>
  <si>
    <t>11.6.507</t>
  </si>
  <si>
    <t>4.2.223.0</t>
  </si>
  <si>
    <t>6.0.1215</t>
  </si>
  <si>
    <t>+</t>
  </si>
  <si>
    <t>-</t>
  </si>
  <si>
    <t>Вопрос пользователю о дальнейших действиях. Если пользователь выберет правильное действие, атака будет отражена</t>
  </si>
  <si>
    <t>Таблица 3а: Результаты теста фаерволов на максимальных настройках</t>
  </si>
  <si>
    <t>Протестированный продукт</t>
  </si>
  <si>
    <t>Атаки базового уровня сложности</t>
  </si>
  <si>
    <t>Атаки повышенного уровня сложности</t>
  </si>
  <si>
    <t>Всего баллов</t>
  </si>
  <si>
    <t>Всего 
%</t>
  </si>
  <si>
    <t>Баллы</t>
  </si>
  <si>
    <t>%</t>
  </si>
  <si>
    <t>% от суммы</t>
  </si>
  <si>
    <t>Eset</t>
  </si>
  <si>
    <t>G DATA</t>
  </si>
  <si>
    <t>Таблица 3б: Результаты теста фаерволов на стандартных настройках</t>
  </si>
  <si>
    <t>http://www.anti-malware.ru/</t>
  </si>
  <si>
    <t>Таблица 1а: Итоговые результаты теста фаерволов на защиту от внутренних атак</t>
  </si>
  <si>
    <t>Тестируемый продукт</t>
  </si>
  <si>
    <t>Вариант
настроек</t>
  </si>
  <si>
    <t>Предотвращение атак [%]</t>
  </si>
  <si>
    <t>Всего
[%]</t>
  </si>
  <si>
    <t>Награда</t>
  </si>
  <si>
    <t>Базовый 
уровень сложности</t>
  </si>
  <si>
    <t>Повышенный уровень сложности</t>
  </si>
  <si>
    <t>Max</t>
  </si>
  <si>
    <t>Standard</t>
  </si>
  <si>
    <t xml:space="preserve">BitDefender </t>
  </si>
  <si>
    <t xml:space="preserve">Silver Firewall Outbound Protection Award
</t>
  </si>
  <si>
    <t xml:space="preserve">Jetico </t>
  </si>
  <si>
    <t xml:space="preserve">Dr.Web </t>
  </si>
  <si>
    <t xml:space="preserve">Norton </t>
  </si>
  <si>
    <t>Нет награды</t>
  </si>
  <si>
    <t>Таблица 1б: Итоговые результаты теста фаерволов  на защиту от внутренних атак на стандартных и максимальных настройках</t>
  </si>
  <si>
    <t>Стандартные настройки</t>
  </si>
  <si>
    <t>Максимальные настройки</t>
  </si>
  <si>
    <t>Platinum Firewall Outbound Protection Award</t>
  </si>
  <si>
    <t>Gold Firewall Outbound Protection Award</t>
  </si>
  <si>
    <t>16.29.0.1830</t>
  </si>
  <si>
    <t>1.0.13113.239</t>
  </si>
  <si>
    <t>2.0</t>
  </si>
  <si>
    <t>6.0.0.1736</t>
  </si>
  <si>
    <t>8.0 (4164.639.1856)</t>
  </si>
  <si>
    <t>Emsisoft</t>
  </si>
  <si>
    <t>9.1.0.2900</t>
  </si>
  <si>
    <t>DualCore Intel Core 2 Duo E8400, 3000 Mhz</t>
  </si>
  <si>
    <t>Gygabyte GA-G31MF-S2</t>
  </si>
  <si>
    <t>NVIDIA GeForce 9600 GT</t>
  </si>
  <si>
    <t>WDC WD2500JS-22NCB1</t>
  </si>
  <si>
    <t>100mbit/sec Ethernet (NVIDIA nForce Networking Controller)</t>
  </si>
  <si>
    <t>4096 MB</t>
  </si>
  <si>
    <t>Атака успешно отражена, но GUI был завершен. Однако после этого защита продолжила работать.</t>
  </si>
  <si>
    <t>6.1.276867.2813</t>
  </si>
  <si>
    <t>Жeсткий диск</t>
  </si>
  <si>
    <t>2st stage</t>
  </si>
  <si>
    <t>3st stage</t>
  </si>
  <si>
    <t>4st stage</t>
  </si>
  <si>
    <t xml:space="preserve"> 2009.05.07.70 (фаервол),
  2009.04.14.59 (антивирус)</t>
  </si>
  <si>
    <t>Результаты теста фаерволов на защиту от внутренних атак 
(Тест №2  от 07.2013)</t>
  </si>
  <si>
    <t>18.01.01</t>
  </si>
  <si>
    <t>Bronze Firewall Outbound Protection Award</t>
  </si>
  <si>
    <t>Таблица 3в: Количество проблем с пользовательским интерфейсом на стандартных и максимальных настройках *</t>
  </si>
  <si>
    <t>Количество ошибок</t>
  </si>
  <si>
    <t>* Оцениваются проблемы с пользовательским интерфейсом на атаках 1 уровня (41 атака)</t>
  </si>
  <si>
    <t>Атака пропущена, возникает синий экран (BSOD)</t>
  </si>
  <si>
    <t>Выгружается драйвер фаервола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</si>
</sst>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4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theme="0"/>
      <name val="Arial"/>
      <family val="2"/>
      <charset val="204"/>
    </font>
    <font>
      <b/>
      <sz val="8"/>
      <color theme="0"/>
      <name val="Arial"/>
      <family val="2"/>
      <charset val="204"/>
    </font>
    <font>
      <b/>
      <sz val="8"/>
      <color indexed="9"/>
      <name val="Arial"/>
      <family val="2"/>
      <charset val="204"/>
    </font>
    <font>
      <b/>
      <sz val="11"/>
      <color theme="0"/>
      <name val="Calibri"/>
      <family val="2"/>
      <charset val="204"/>
      <scheme val="minor"/>
    </font>
    <font>
      <sz val="12"/>
      <color rgb="FF9C6500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9"/>
      <color indexed="9"/>
      <name val="Arial"/>
      <family val="2"/>
      <charset val="204"/>
    </font>
    <font>
      <sz val="9"/>
      <name val="Arial"/>
      <family val="2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rgb="FF0061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name val="Arial Cyr"/>
      <charset val="204"/>
    </font>
    <font>
      <sz val="10"/>
      <color theme="0"/>
      <name val="Arial Cyr"/>
      <charset val="204"/>
    </font>
    <font>
      <sz val="10"/>
      <color theme="0"/>
      <name val="Arial"/>
      <family val="2"/>
      <charset val="204"/>
    </font>
    <font>
      <sz val="9"/>
      <color theme="1"/>
      <name val="Arial"/>
      <family val="2"/>
      <charset val="204"/>
    </font>
    <font>
      <b/>
      <u/>
      <sz val="14"/>
      <name val="Arial"/>
      <family val="2"/>
      <charset val="204"/>
    </font>
    <font>
      <u/>
      <sz val="10"/>
      <color indexed="12"/>
      <name val="Arial Cyr"/>
      <charset val="204"/>
    </font>
    <font>
      <u/>
      <sz val="10"/>
      <color indexed="12"/>
      <name val="Arial"/>
      <family val="2"/>
      <charset val="204"/>
    </font>
    <font>
      <b/>
      <sz val="9"/>
      <name val="Arial"/>
      <family val="2"/>
      <charset val="204"/>
    </font>
    <font>
      <sz val="9"/>
      <color theme="0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rgb="FFFF0000"/>
      <name val="Arial Cyr"/>
      <charset val="204"/>
    </font>
    <font>
      <sz val="18"/>
      <color rgb="FFFF1919"/>
      <name val="Calibri"/>
      <family val="2"/>
      <charset val="204"/>
      <scheme val="minor"/>
    </font>
    <font>
      <sz val="9"/>
      <color theme="0"/>
      <name val="Arial Cyr"/>
      <charset val="204"/>
    </font>
  </fonts>
  <fills count="1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00CC5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1919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</fills>
  <borders count="55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 style="thin">
        <color indexed="64"/>
      </bottom>
      <diagonal/>
    </border>
    <border>
      <left style="thin">
        <color indexed="9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 style="thin">
        <color theme="0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4" fillId="8" borderId="0" applyNumberFormat="0" applyBorder="0" applyAlignment="0" applyProtection="0"/>
    <xf numFmtId="0" fontId="10" fillId="0" borderId="0"/>
    <xf numFmtId="0" fontId="15" fillId="0" borderId="0"/>
    <xf numFmtId="0" fontId="4" fillId="11" borderId="0" applyNumberFormat="0" applyBorder="0" applyAlignment="0" applyProtection="0"/>
    <xf numFmtId="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</cellStyleXfs>
  <cellXfs count="174">
    <xf numFmtId="0" fontId="0" fillId="0" borderId="0" xfId="0"/>
    <xf numFmtId="0" fontId="0" fillId="0" borderId="0" xfId="0" applyAlignment="1"/>
    <xf numFmtId="0" fontId="0" fillId="0" borderId="0" xfId="0" applyAlignment="1">
      <alignment horizontal="left"/>
    </xf>
    <xf numFmtId="0" fontId="8" fillId="5" borderId="0" xfId="0" applyFont="1" applyFill="1" applyAlignment="1">
      <alignment horizontal="center"/>
    </xf>
    <xf numFmtId="0" fontId="8" fillId="5" borderId="0" xfId="0" applyFont="1" applyFill="1"/>
    <xf numFmtId="49" fontId="9" fillId="4" borderId="0" xfId="3" applyNumberFormat="1" applyFont="1" applyAlignment="1">
      <alignment horizontal="center" vertical="center"/>
    </xf>
    <xf numFmtId="49" fontId="4" fillId="8" borderId="0" xfId="4" applyNumberFormat="1" applyAlignment="1">
      <alignment horizontal="center" wrapText="1"/>
    </xf>
    <xf numFmtId="0" fontId="0" fillId="0" borderId="0" xfId="0" applyAlignment="1">
      <alignment horizontal="justify" wrapText="1" readingOrder="1"/>
    </xf>
    <xf numFmtId="0" fontId="11" fillId="0" borderId="0" xfId="5" applyFont="1"/>
    <xf numFmtId="0" fontId="13" fillId="9" borderId="11" xfId="5" applyFont="1" applyFill="1" applyBorder="1" applyAlignment="1">
      <alignment horizontal="center"/>
    </xf>
    <xf numFmtId="0" fontId="13" fillId="9" borderId="12" xfId="5" applyFont="1" applyFill="1" applyBorder="1" applyAlignment="1">
      <alignment horizontal="center"/>
    </xf>
    <xf numFmtId="0" fontId="13" fillId="9" borderId="13" xfId="5" applyFont="1" applyFill="1" applyBorder="1" applyAlignment="1">
      <alignment horizontal="center"/>
    </xf>
    <xf numFmtId="0" fontId="14" fillId="10" borderId="14" xfId="5" applyFont="1" applyFill="1" applyBorder="1"/>
    <xf numFmtId="0" fontId="14" fillId="0" borderId="16" xfId="5" applyNumberFormat="1" applyFont="1" applyBorder="1" applyAlignment="1">
      <alignment horizontal="center" vertical="center"/>
    </xf>
    <xf numFmtId="0" fontId="14" fillId="0" borderId="16" xfId="5" applyNumberFormat="1" applyFont="1" applyFill="1" applyBorder="1" applyAlignment="1">
      <alignment horizontal="center" vertical="center"/>
    </xf>
    <xf numFmtId="0" fontId="14" fillId="7" borderId="16" xfId="5" applyNumberFormat="1" applyFont="1" applyFill="1" applyBorder="1" applyAlignment="1">
      <alignment horizontal="center" vertical="center"/>
    </xf>
    <xf numFmtId="49" fontId="14" fillId="7" borderId="16" xfId="5" applyNumberFormat="1" applyFont="1" applyFill="1" applyBorder="1" applyAlignment="1">
      <alignment horizontal="center" vertical="center"/>
    </xf>
    <xf numFmtId="0" fontId="14" fillId="7" borderId="19" xfId="5" applyNumberFormat="1" applyFont="1" applyFill="1" applyBorder="1" applyAlignment="1">
      <alignment horizontal="center" vertical="center"/>
    </xf>
    <xf numFmtId="0" fontId="12" fillId="0" borderId="0" xfId="5" applyFont="1" applyFill="1" applyBorder="1"/>
    <xf numFmtId="0" fontId="11" fillId="10" borderId="23" xfId="5" applyFont="1" applyFill="1" applyBorder="1"/>
    <xf numFmtId="0" fontId="11" fillId="10" borderId="14" xfId="5" applyFont="1" applyFill="1" applyBorder="1"/>
    <xf numFmtId="0" fontId="11" fillId="10" borderId="20" xfId="5" applyFont="1" applyFill="1" applyBorder="1" applyAlignment="1">
      <alignment vertical="center"/>
    </xf>
    <xf numFmtId="0" fontId="10" fillId="0" borderId="0" xfId="5"/>
    <xf numFmtId="0" fontId="10" fillId="0" borderId="0" xfId="5" applyFill="1" applyBorder="1"/>
    <xf numFmtId="0" fontId="14" fillId="10" borderId="17" xfId="5" applyFont="1" applyFill="1" applyBorder="1"/>
    <xf numFmtId="0" fontId="14" fillId="10" borderId="20" xfId="5" applyFont="1" applyFill="1" applyBorder="1"/>
    <xf numFmtId="0" fontId="14" fillId="0" borderId="0" xfId="5" applyFont="1"/>
    <xf numFmtId="49" fontId="17" fillId="0" borderId="0" xfId="5" applyNumberFormat="1" applyFont="1" applyFill="1" applyBorder="1"/>
    <xf numFmtId="49" fontId="10" fillId="0" borderId="0" xfId="5" applyNumberFormat="1"/>
    <xf numFmtId="49" fontId="17" fillId="0" borderId="0" xfId="5" applyNumberFormat="1" applyFont="1"/>
    <xf numFmtId="49" fontId="0" fillId="0" borderId="0" xfId="0" applyNumberFormat="1" applyAlignment="1">
      <alignment horizontal="left"/>
    </xf>
    <xf numFmtId="0" fontId="10" fillId="0" borderId="0" xfId="5"/>
    <xf numFmtId="0" fontId="0" fillId="0" borderId="0" xfId="0" applyAlignment="1">
      <alignment horizontal="center"/>
    </xf>
    <xf numFmtId="49" fontId="1" fillId="12" borderId="0" xfId="1" applyNumberFormat="1" applyFill="1" applyAlignment="1">
      <alignment horizontal="center" vertical="center"/>
    </xf>
    <xf numFmtId="49" fontId="19" fillId="12" borderId="0" xfId="1" applyNumberFormat="1" applyFont="1" applyFill="1" applyAlignment="1">
      <alignment horizontal="center" vertical="center"/>
    </xf>
    <xf numFmtId="49" fontId="20" fillId="13" borderId="0" xfId="7" applyNumberFormat="1" applyFont="1" applyFill="1" applyAlignment="1">
      <alignment horizontal="center" vertical="center"/>
    </xf>
    <xf numFmtId="0" fontId="20" fillId="14" borderId="0" xfId="2" applyFont="1" applyFill="1" applyAlignment="1">
      <alignment horizontal="center" vertical="center"/>
    </xf>
    <xf numFmtId="0" fontId="0" fillId="16" borderId="0" xfId="0" applyFill="1" applyAlignment="1">
      <alignment horizontal="center"/>
    </xf>
    <xf numFmtId="49" fontId="4" fillId="16" borderId="0" xfId="4" applyNumberFormat="1" applyFill="1" applyAlignment="1">
      <alignment horizontal="center" vertical="center" wrapText="1"/>
    </xf>
    <xf numFmtId="0" fontId="0" fillId="0" borderId="0" xfId="0" applyBorder="1" applyAlignment="1"/>
    <xf numFmtId="49" fontId="9" fillId="4" borderId="0" xfId="3" applyNumberFormat="1" applyFont="1" applyBorder="1" applyAlignment="1">
      <alignment horizontal="center" vertical="center"/>
    </xf>
    <xf numFmtId="0" fontId="21" fillId="0" borderId="0" xfId="0" applyFont="1"/>
    <xf numFmtId="0" fontId="22" fillId="17" borderId="4" xfId="0" applyFont="1" applyFill="1" applyBorder="1" applyAlignment="1">
      <alignment horizontal="center" vertical="center" wrapText="1"/>
    </xf>
    <xf numFmtId="0" fontId="23" fillId="18" borderId="14" xfId="0" applyFont="1" applyFill="1" applyBorder="1"/>
    <xf numFmtId="0" fontId="0" fillId="0" borderId="15" xfId="0" applyBorder="1" applyAlignment="1">
      <alignment horizontal="center" vertical="center"/>
    </xf>
    <xf numFmtId="9" fontId="0" fillId="0" borderId="15" xfId="8" applyNumberFormat="1" applyFont="1" applyBorder="1" applyAlignment="1">
      <alignment horizontal="center" vertical="center"/>
    </xf>
    <xf numFmtId="164" fontId="0" fillId="0" borderId="15" xfId="8" applyNumberFormat="1" applyFont="1" applyBorder="1" applyAlignment="1">
      <alignment horizontal="center" vertical="center"/>
    </xf>
    <xf numFmtId="9" fontId="0" fillId="0" borderId="15" xfId="8" applyFont="1" applyBorder="1" applyAlignment="1">
      <alignment horizontal="center" vertical="center"/>
    </xf>
    <xf numFmtId="9" fontId="0" fillId="0" borderId="16" xfId="8" applyNumberFormat="1" applyFont="1" applyBorder="1" applyAlignment="1">
      <alignment horizontal="center" vertical="center"/>
    </xf>
    <xf numFmtId="9" fontId="0" fillId="0" borderId="16" xfId="8" applyFont="1" applyBorder="1" applyAlignment="1">
      <alignment horizontal="center" vertical="center"/>
    </xf>
    <xf numFmtId="0" fontId="23" fillId="18" borderId="20" xfId="0" applyFont="1" applyFill="1" applyBorder="1"/>
    <xf numFmtId="0" fontId="0" fillId="0" borderId="21" xfId="0" applyBorder="1" applyAlignment="1">
      <alignment horizontal="center" vertical="center"/>
    </xf>
    <xf numFmtId="9" fontId="0" fillId="0" borderId="21" xfId="8" applyFont="1" applyBorder="1" applyAlignment="1">
      <alignment horizontal="center" vertical="center"/>
    </xf>
    <xf numFmtId="9" fontId="0" fillId="0" borderId="22" xfId="8" applyFont="1" applyBorder="1" applyAlignment="1">
      <alignment horizontal="center" vertical="center"/>
    </xf>
    <xf numFmtId="0" fontId="16" fillId="0" borderId="0" xfId="0" applyFont="1" applyBorder="1" applyAlignment="1">
      <alignment vertical="center" wrapText="1"/>
    </xf>
    <xf numFmtId="9" fontId="0" fillId="0" borderId="0" xfId="8" applyFont="1"/>
    <xf numFmtId="0" fontId="0" fillId="15" borderId="0" xfId="0" applyFill="1" applyAlignment="1">
      <alignment horizontal="center"/>
    </xf>
    <xf numFmtId="0" fontId="10" fillId="0" borderId="0" xfId="5" applyFill="1"/>
    <xf numFmtId="0" fontId="23" fillId="18" borderId="36" xfId="0" applyFont="1" applyFill="1" applyBorder="1"/>
    <xf numFmtId="0" fontId="23" fillId="18" borderId="17" xfId="0" applyFont="1" applyFill="1" applyBorder="1"/>
    <xf numFmtId="164" fontId="0" fillId="0" borderId="21" xfId="8" applyNumberFormat="1" applyFont="1" applyBorder="1" applyAlignment="1">
      <alignment horizontal="center" vertical="center"/>
    </xf>
    <xf numFmtId="9" fontId="0" fillId="0" borderId="22" xfId="8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0" fillId="0" borderId="0" xfId="5" applyFill="1" applyAlignment="1">
      <alignment horizontal="center"/>
    </xf>
    <xf numFmtId="0" fontId="14" fillId="0" borderId="37" xfId="6" applyFont="1" applyBorder="1" applyAlignment="1">
      <alignment horizontal="center"/>
    </xf>
    <xf numFmtId="0" fontId="24" fillId="0" borderId="37" xfId="0" applyFont="1" applyBorder="1" applyAlignment="1">
      <alignment horizontal="center"/>
    </xf>
    <xf numFmtId="0" fontId="27" fillId="0" borderId="0" xfId="9" applyFont="1" applyAlignment="1" applyProtection="1">
      <alignment horizontal="center" vertical="center"/>
    </xf>
    <xf numFmtId="0" fontId="17" fillId="0" borderId="0" xfId="0" applyFont="1" applyAlignment="1">
      <alignment vertical="center"/>
    </xf>
    <xf numFmtId="0" fontId="14" fillId="0" borderId="0" xfId="0" applyFont="1"/>
    <xf numFmtId="0" fontId="16" fillId="0" borderId="0" xfId="0" applyFont="1"/>
    <xf numFmtId="0" fontId="0" fillId="0" borderId="0" xfId="0" applyAlignment="1">
      <alignment horizontal="center" vertical="center"/>
    </xf>
    <xf numFmtId="0" fontId="28" fillId="0" borderId="0" xfId="5" applyFont="1" applyBorder="1" applyAlignment="1">
      <alignment vertical="center"/>
    </xf>
    <xf numFmtId="0" fontId="30" fillId="7" borderId="39" xfId="0" applyFont="1" applyFill="1" applyBorder="1" applyAlignment="1">
      <alignment horizontal="center" vertical="center"/>
    </xf>
    <xf numFmtId="9" fontId="0" fillId="0" borderId="39" xfId="8" applyFont="1" applyBorder="1" applyAlignment="1">
      <alignment horizontal="center" vertical="center"/>
    </xf>
    <xf numFmtId="0" fontId="30" fillId="7" borderId="21" xfId="0" applyFont="1" applyFill="1" applyBorder="1" applyAlignment="1">
      <alignment horizontal="center" vertical="center"/>
    </xf>
    <xf numFmtId="9" fontId="0" fillId="0" borderId="39" xfId="8" applyFont="1" applyBorder="1"/>
    <xf numFmtId="0" fontId="30" fillId="7" borderId="15" xfId="0" applyFont="1" applyFill="1" applyBorder="1" applyAlignment="1">
      <alignment horizontal="center" vertical="center"/>
    </xf>
    <xf numFmtId="9" fontId="0" fillId="0" borderId="15" xfId="8" applyFont="1" applyBorder="1"/>
    <xf numFmtId="9" fontId="0" fillId="0" borderId="18" xfId="8" applyFont="1" applyBorder="1" applyAlignment="1">
      <alignment horizontal="center" vertical="center"/>
    </xf>
    <xf numFmtId="0" fontId="23" fillId="18" borderId="23" xfId="0" applyFont="1" applyFill="1" applyBorder="1"/>
    <xf numFmtId="0" fontId="30" fillId="7" borderId="41" xfId="0" applyFont="1" applyFill="1" applyBorder="1" applyAlignment="1">
      <alignment horizontal="center" vertical="center"/>
    </xf>
    <xf numFmtId="9" fontId="0" fillId="0" borderId="41" xfId="8" applyFont="1" applyBorder="1" applyAlignment="1">
      <alignment horizontal="center" vertical="center"/>
    </xf>
    <xf numFmtId="9" fontId="0" fillId="0" borderId="41" xfId="8" applyFont="1" applyBorder="1"/>
    <xf numFmtId="9" fontId="0" fillId="0" borderId="21" xfId="8" applyFont="1" applyBorder="1"/>
    <xf numFmtId="0" fontId="16" fillId="0" borderId="0" xfId="0" applyFont="1" applyBorder="1"/>
    <xf numFmtId="0" fontId="29" fillId="17" borderId="38" xfId="5" applyFont="1" applyFill="1" applyBorder="1" applyAlignment="1">
      <alignment horizontal="center" vertical="center"/>
    </xf>
    <xf numFmtId="0" fontId="29" fillId="17" borderId="31" xfId="5" applyFont="1" applyFill="1" applyBorder="1" applyAlignment="1">
      <alignment horizontal="center" vertical="center" wrapText="1"/>
    </xf>
    <xf numFmtId="0" fontId="22" fillId="17" borderId="32" xfId="0" applyFont="1" applyFill="1" applyBorder="1" applyAlignment="1">
      <alignment horizontal="center" vertical="center" wrapText="1"/>
    </xf>
    <xf numFmtId="9" fontId="0" fillId="0" borderId="44" xfId="8" applyFont="1" applyBorder="1" applyAlignment="1">
      <alignment horizontal="center" vertical="center"/>
    </xf>
    <xf numFmtId="0" fontId="16" fillId="0" borderId="0" xfId="0" applyFont="1" applyBorder="1" applyAlignment="1">
      <alignment wrapText="1"/>
    </xf>
    <xf numFmtId="9" fontId="0" fillId="0" borderId="0" xfId="0" applyNumberFormat="1"/>
    <xf numFmtId="0" fontId="21" fillId="0" borderId="0" xfId="0" applyFont="1" applyBorder="1" applyAlignment="1">
      <alignment horizontal="center" wrapText="1"/>
    </xf>
    <xf numFmtId="0" fontId="31" fillId="0" borderId="0" xfId="0" applyFont="1" applyBorder="1" applyAlignment="1">
      <alignment horizontal="center" vertical="center"/>
    </xf>
    <xf numFmtId="0" fontId="29" fillId="17" borderId="4" xfId="5" applyFont="1" applyFill="1" applyBorder="1" applyAlignment="1">
      <alignment horizontal="center" vertical="center" wrapText="1"/>
    </xf>
    <xf numFmtId="9" fontId="0" fillId="0" borderId="41" xfId="8" applyFont="1" applyBorder="1" applyAlignment="1">
      <alignment vertical="center"/>
    </xf>
    <xf numFmtId="0" fontId="30" fillId="7" borderId="45" xfId="0" applyFont="1" applyFill="1" applyBorder="1" applyAlignment="1">
      <alignment horizontal="center" vertical="center"/>
    </xf>
    <xf numFmtId="9" fontId="0" fillId="0" borderId="18" xfId="8" applyFont="1" applyBorder="1" applyAlignment="1">
      <alignment vertical="center"/>
    </xf>
    <xf numFmtId="0" fontId="32" fillId="0" borderId="0" xfId="0" applyFont="1" applyAlignment="1">
      <alignment horizontal="center" vertical="center"/>
    </xf>
    <xf numFmtId="0" fontId="14" fillId="7" borderId="15" xfId="5" applyFont="1" applyFill="1" applyBorder="1"/>
    <xf numFmtId="0" fontId="14" fillId="7" borderId="15" xfId="1" applyFont="1" applyFill="1" applyBorder="1"/>
    <xf numFmtId="0" fontId="14" fillId="7" borderId="15" xfId="3" applyFont="1" applyFill="1" applyBorder="1"/>
    <xf numFmtId="0" fontId="14" fillId="7" borderId="18" xfId="1" applyFont="1" applyFill="1" applyBorder="1"/>
    <xf numFmtId="0" fontId="14" fillId="7" borderId="21" xfId="1" applyFont="1" applyFill="1" applyBorder="1"/>
    <xf numFmtId="0" fontId="14" fillId="0" borderId="16" xfId="5" applyFont="1" applyBorder="1" applyAlignment="1">
      <alignment horizontal="center"/>
    </xf>
    <xf numFmtId="0" fontId="17" fillId="7" borderId="0" xfId="5" applyFont="1" applyFill="1"/>
    <xf numFmtId="0" fontId="22" fillId="17" borderId="4" xfId="0" applyFont="1" applyFill="1" applyBorder="1" applyAlignment="1">
      <alignment horizontal="center" vertical="center" wrapText="1"/>
    </xf>
    <xf numFmtId="49" fontId="0" fillId="0" borderId="0" xfId="0" applyNumberFormat="1" applyAlignment="1"/>
    <xf numFmtId="0" fontId="14" fillId="7" borderId="22" xfId="5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30" fillId="7" borderId="18" xfId="0" applyFont="1" applyFill="1" applyBorder="1" applyAlignment="1">
      <alignment horizontal="center" vertical="center"/>
    </xf>
    <xf numFmtId="9" fontId="0" fillId="0" borderId="18" xfId="8" applyFont="1" applyBorder="1"/>
    <xf numFmtId="0" fontId="10" fillId="0" borderId="15" xfId="5" applyFill="1" applyBorder="1" applyAlignment="1">
      <alignment horizontal="center"/>
    </xf>
    <xf numFmtId="9" fontId="0" fillId="0" borderId="21" xfId="8" applyNumberFormat="1" applyFont="1" applyBorder="1" applyAlignment="1">
      <alignment horizontal="center" vertical="center"/>
    </xf>
    <xf numFmtId="49" fontId="11" fillId="7" borderId="16" xfId="5" applyNumberFormat="1" applyFont="1" applyFill="1" applyBorder="1" applyAlignment="1">
      <alignment horizontal="center" vertical="center"/>
    </xf>
    <xf numFmtId="0" fontId="12" fillId="0" borderId="0" xfId="5" applyFont="1" applyBorder="1" applyAlignment="1">
      <alignment vertical="center"/>
    </xf>
    <xf numFmtId="1" fontId="0" fillId="0" borderId="15" xfId="8" applyNumberFormat="1" applyFont="1" applyBorder="1" applyAlignment="1">
      <alignment horizontal="center" vertical="center"/>
    </xf>
    <xf numFmtId="1" fontId="0" fillId="0" borderId="21" xfId="8" applyNumberFormat="1" applyFont="1" applyBorder="1" applyAlignment="1">
      <alignment horizontal="center" vertical="center"/>
    </xf>
    <xf numFmtId="9" fontId="0" fillId="0" borderId="54" xfId="8" applyFont="1" applyBorder="1" applyAlignment="1">
      <alignment horizontal="center" vertical="center"/>
    </xf>
    <xf numFmtId="1" fontId="0" fillId="0" borderId="39" xfId="8" applyNumberFormat="1" applyFont="1" applyBorder="1" applyAlignment="1">
      <alignment horizontal="center" vertical="center"/>
    </xf>
    <xf numFmtId="1" fontId="0" fillId="0" borderId="36" xfId="8" applyNumberFormat="1" applyFont="1" applyBorder="1" applyAlignment="1">
      <alignment horizontal="center" vertical="center"/>
    </xf>
    <xf numFmtId="9" fontId="0" fillId="0" borderId="29" xfId="8" applyFont="1" applyBorder="1" applyAlignment="1">
      <alignment horizontal="center" vertical="center"/>
    </xf>
    <xf numFmtId="0" fontId="33" fillId="17" borderId="4" xfId="0" applyFont="1" applyFill="1" applyBorder="1" applyAlignment="1">
      <alignment horizontal="center" vertical="center" wrapText="1"/>
    </xf>
    <xf numFmtId="0" fontId="21" fillId="0" borderId="42" xfId="0" applyFont="1" applyBorder="1" applyAlignment="1">
      <alignment horizontal="center" wrapText="1"/>
    </xf>
    <xf numFmtId="0" fontId="21" fillId="0" borderId="40" xfId="0" applyFont="1" applyBorder="1" applyAlignment="1">
      <alignment horizontal="center" wrapText="1"/>
    </xf>
    <xf numFmtId="0" fontId="21" fillId="0" borderId="43" xfId="0" applyFont="1" applyBorder="1" applyAlignment="1">
      <alignment horizontal="center" wrapText="1"/>
    </xf>
    <xf numFmtId="0" fontId="29" fillId="17" borderId="30" xfId="5" applyFont="1" applyFill="1" applyBorder="1" applyAlignment="1">
      <alignment horizontal="center" vertical="center"/>
    </xf>
    <xf numFmtId="0" fontId="29" fillId="17" borderId="51" xfId="5" applyFont="1" applyFill="1" applyBorder="1" applyAlignment="1">
      <alignment horizontal="center" vertical="center"/>
    </xf>
    <xf numFmtId="0" fontId="31" fillId="0" borderId="40" xfId="0" applyFont="1" applyBorder="1" applyAlignment="1">
      <alignment horizontal="center" vertical="center"/>
    </xf>
    <xf numFmtId="0" fontId="31" fillId="0" borderId="43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9" fillId="17" borderId="49" xfId="5" applyFont="1" applyFill="1" applyBorder="1" applyAlignment="1">
      <alignment horizontal="center" vertical="center" wrapText="1"/>
    </xf>
    <xf numFmtId="0" fontId="29" fillId="17" borderId="50" xfId="5" applyFont="1" applyFill="1" applyBorder="1" applyAlignment="1">
      <alignment horizontal="center" vertical="center" wrapText="1"/>
    </xf>
    <xf numFmtId="0" fontId="29" fillId="17" borderId="46" xfId="5" applyFont="1" applyFill="1" applyBorder="1" applyAlignment="1">
      <alignment horizontal="center" vertical="center" wrapText="1"/>
    </xf>
    <xf numFmtId="0" fontId="29" fillId="17" borderId="48" xfId="5" applyFont="1" applyFill="1" applyBorder="1" applyAlignment="1">
      <alignment horizontal="center" vertical="center" wrapText="1"/>
    </xf>
    <xf numFmtId="0" fontId="22" fillId="17" borderId="31" xfId="0" applyFont="1" applyFill="1" applyBorder="1" applyAlignment="1">
      <alignment horizontal="center" vertical="center" wrapText="1"/>
    </xf>
    <xf numFmtId="0" fontId="22" fillId="17" borderId="4" xfId="0" applyFont="1" applyFill="1" applyBorder="1" applyAlignment="1">
      <alignment horizontal="center" vertical="center"/>
    </xf>
    <xf numFmtId="0" fontId="22" fillId="17" borderId="32" xfId="0" applyFont="1" applyFill="1" applyBorder="1" applyAlignment="1">
      <alignment horizontal="center" vertical="center"/>
    </xf>
    <xf numFmtId="0" fontId="22" fillId="17" borderId="34" xfId="0" applyFont="1" applyFill="1" applyBorder="1" applyAlignment="1">
      <alignment horizontal="center" vertical="center"/>
    </xf>
    <xf numFmtId="0" fontId="14" fillId="0" borderId="26" xfId="0" applyFont="1" applyBorder="1"/>
    <xf numFmtId="0" fontId="14" fillId="0" borderId="27" xfId="0" applyFont="1" applyBorder="1"/>
    <xf numFmtId="0" fontId="14" fillId="0" borderId="26" xfId="5" applyFont="1" applyBorder="1"/>
    <xf numFmtId="0" fontId="11" fillId="0" borderId="27" xfId="5" applyFont="1" applyBorder="1"/>
    <xf numFmtId="0" fontId="14" fillId="0" borderId="28" xfId="5" applyFont="1" applyBorder="1" applyAlignment="1">
      <alignment vertical="center" wrapText="1"/>
    </xf>
    <xf numFmtId="0" fontId="14" fillId="0" borderId="29" xfId="5" applyFont="1" applyBorder="1" applyAlignment="1">
      <alignment vertical="center" wrapText="1"/>
    </xf>
    <xf numFmtId="0" fontId="12" fillId="0" borderId="10" xfId="5" applyFont="1" applyBorder="1" applyAlignment="1">
      <alignment horizontal="left" vertical="center"/>
    </xf>
    <xf numFmtId="0" fontId="14" fillId="0" borderId="24" xfId="0" applyFont="1" applyBorder="1" applyAlignment="1"/>
    <xf numFmtId="0" fontId="14" fillId="0" borderId="25" xfId="0" applyFont="1" applyBorder="1" applyAlignment="1"/>
    <xf numFmtId="0" fontId="14" fillId="0" borderId="26" xfId="0" applyFont="1" applyBorder="1" applyAlignment="1"/>
    <xf numFmtId="0" fontId="0" fillId="0" borderId="27" xfId="0" applyBorder="1" applyAlignment="1"/>
    <xf numFmtId="0" fontId="22" fillId="17" borderId="30" xfId="0" applyFont="1" applyFill="1" applyBorder="1" applyAlignment="1">
      <alignment horizontal="center" vertical="center"/>
    </xf>
    <xf numFmtId="0" fontId="22" fillId="17" borderId="35" xfId="0" applyFont="1" applyFill="1" applyBorder="1" applyAlignment="1">
      <alignment horizontal="center" vertical="center"/>
    </xf>
    <xf numFmtId="0" fontId="22" fillId="17" borderId="46" xfId="5" applyFont="1" applyFill="1" applyBorder="1" applyAlignment="1">
      <alignment horizontal="center" vertical="center" wrapText="1"/>
    </xf>
    <xf numFmtId="0" fontId="22" fillId="17" borderId="52" xfId="5" applyFont="1" applyFill="1" applyBorder="1" applyAlignment="1">
      <alignment horizontal="center" vertical="center" wrapText="1"/>
    </xf>
    <xf numFmtId="0" fontId="22" fillId="17" borderId="53" xfId="0" applyFont="1" applyFill="1" applyBorder="1" applyAlignment="1">
      <alignment horizontal="center" vertical="center" wrapText="1"/>
    </xf>
    <xf numFmtId="0" fontId="22" fillId="17" borderId="52" xfId="0" applyFont="1" applyFill="1" applyBorder="1" applyAlignment="1">
      <alignment horizontal="center" vertical="center" wrapText="1"/>
    </xf>
    <xf numFmtId="0" fontId="22" fillId="17" borderId="46" xfId="0" applyFont="1" applyFill="1" applyBorder="1" applyAlignment="1">
      <alignment horizontal="center" vertical="center" wrapText="1"/>
    </xf>
    <xf numFmtId="0" fontId="22" fillId="17" borderId="47" xfId="0" applyFont="1" applyFill="1" applyBorder="1" applyAlignment="1">
      <alignment horizontal="center" vertical="center" wrapText="1"/>
    </xf>
    <xf numFmtId="0" fontId="22" fillId="17" borderId="48" xfId="0" applyFont="1" applyFill="1" applyBorder="1" applyAlignment="1">
      <alignment horizontal="center" vertical="center" wrapText="1"/>
    </xf>
    <xf numFmtId="0" fontId="22" fillId="17" borderId="4" xfId="0" applyFont="1" applyFill="1" applyBorder="1" applyAlignment="1">
      <alignment horizontal="center" vertical="center" wrapText="1"/>
    </xf>
    <xf numFmtId="0" fontId="22" fillId="17" borderId="32" xfId="0" applyFont="1" applyFill="1" applyBorder="1" applyAlignment="1">
      <alignment horizontal="center" vertical="center" wrapText="1"/>
    </xf>
    <xf numFmtId="0" fontId="22" fillId="17" borderId="34" xfId="0" applyFont="1" applyFill="1" applyBorder="1" applyAlignment="1">
      <alignment horizontal="center" vertical="center" wrapText="1"/>
    </xf>
    <xf numFmtId="0" fontId="22" fillId="17" borderId="3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8" fillId="5" borderId="7" xfId="0" applyFont="1" applyFill="1" applyBorder="1" applyAlignment="1">
      <alignment horizontal="center"/>
    </xf>
    <xf numFmtId="49" fontId="0" fillId="0" borderId="0" xfId="0" applyNumberFormat="1" applyAlignment="1">
      <alignment horizontal="left"/>
    </xf>
    <xf numFmtId="0" fontId="10" fillId="0" borderId="0" xfId="5"/>
  </cellXfs>
  <cellStyles count="10">
    <cellStyle name="60% - Акцент2" xfId="7" builtinId="36"/>
    <cellStyle name="Normal 2" xfId="5"/>
    <cellStyle name="Акцент4" xfId="4" builtinId="41"/>
    <cellStyle name="Гиперссылка" xfId="9" builtinId="8"/>
    <cellStyle name="Нейтральный" xfId="3" builtinId="28"/>
    <cellStyle name="Обычный" xfId="0" builtinId="0"/>
    <cellStyle name="Обычный 2" xfId="6"/>
    <cellStyle name="Плохой" xfId="2" builtinId="27"/>
    <cellStyle name="Процентный" xfId="8" builtinId="5"/>
    <cellStyle name="Хороший" xfId="1" builtinId="26"/>
  </cellStyles>
  <dxfs count="0"/>
  <tableStyles count="0" defaultTableStyle="TableStyleMedium9" defaultPivotStyle="PivotStyleLight16"/>
  <colors>
    <mruColors>
      <color rgb="FFFF1919"/>
      <color rgb="FF69FF69"/>
      <color rgb="FF66FF66"/>
      <color rgb="FF00FF99"/>
      <color rgb="FF66FF33"/>
      <color rgb="FFFF5050"/>
      <color rgb="FF99FF99"/>
      <color rgb="FFFF3300"/>
      <color rgb="FF00CC5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8"/>
    </mc:Choice>
    <mc:Fallback>
      <c:style val="38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Итоги!$C$53</c:f>
              <c:strCache>
                <c:ptCount val="1"/>
                <c:pt idx="0">
                  <c:v>Стандартные настройки</c:v>
                </c:pt>
              </c:strCache>
            </c:strRef>
          </c:tx>
          <c:invertIfNegative val="0"/>
          <c:cat>
            <c:strRef>
              <c:f>Итоги!$B$54:$B$74</c:f>
              <c:strCache>
                <c:ptCount val="21"/>
                <c:pt idx="0">
                  <c:v>Comodo</c:v>
                </c:pt>
                <c:pt idx="1">
                  <c:v>Online Armor</c:v>
                </c:pt>
                <c:pt idx="2">
                  <c:v>Norton</c:v>
                </c:pt>
                <c:pt idx="3">
                  <c:v>Jetico</c:v>
                </c:pt>
                <c:pt idx="4">
                  <c:v>Outpost</c:v>
                </c:pt>
                <c:pt idx="5">
                  <c:v>Trend Micro</c:v>
                </c:pt>
                <c:pt idx="6">
                  <c:v>Kaspersky</c:v>
                </c:pt>
                <c:pt idx="7">
                  <c:v>Dr.Web</c:v>
                </c:pt>
                <c:pt idx="8">
                  <c:v>TrustPort</c:v>
                </c:pt>
                <c:pt idx="9">
                  <c:v>G DATA</c:v>
                </c:pt>
                <c:pt idx="10">
                  <c:v>Avast</c:v>
                </c:pt>
                <c:pt idx="11">
                  <c:v>Eset</c:v>
                </c:pt>
                <c:pt idx="12">
                  <c:v>BitDefender</c:v>
                </c:pt>
                <c:pt idx="13">
                  <c:v>AVG</c:v>
                </c:pt>
                <c:pt idx="14">
                  <c:v>McAfee</c:v>
                </c:pt>
                <c:pt idx="15">
                  <c:v>PC Tools</c:v>
                </c:pt>
                <c:pt idx="16">
                  <c:v>Avira</c:v>
                </c:pt>
                <c:pt idx="17">
                  <c:v>Microsoft</c:v>
                </c:pt>
                <c:pt idx="18">
                  <c:v>F-Secure</c:v>
                </c:pt>
                <c:pt idx="19">
                  <c:v>Panda</c:v>
                </c:pt>
                <c:pt idx="20">
                  <c:v>Kingsoft</c:v>
                </c:pt>
              </c:strCache>
            </c:strRef>
          </c:cat>
          <c:val>
            <c:numRef>
              <c:f>Итоги!$C$54:$C$74</c:f>
              <c:numCache>
                <c:formatCode>0%</c:formatCode>
                <c:ptCount val="21"/>
                <c:pt idx="0">
                  <c:v>0.921875</c:v>
                </c:pt>
                <c:pt idx="1">
                  <c:v>0.9</c:v>
                </c:pt>
                <c:pt idx="2">
                  <c:v>0.796875</c:v>
                </c:pt>
                <c:pt idx="3">
                  <c:v>0.7890625</c:v>
                </c:pt>
                <c:pt idx="4">
                  <c:v>0.7421875</c:v>
                </c:pt>
                <c:pt idx="5">
                  <c:v>0.703125</c:v>
                </c:pt>
                <c:pt idx="6">
                  <c:v>0.6953125</c:v>
                </c:pt>
                <c:pt idx="7">
                  <c:v>0.7</c:v>
                </c:pt>
                <c:pt idx="8">
                  <c:v>0.6796875</c:v>
                </c:pt>
                <c:pt idx="9">
                  <c:v>0.671875</c:v>
                </c:pt>
                <c:pt idx="10">
                  <c:v>0.65625</c:v>
                </c:pt>
                <c:pt idx="11">
                  <c:v>0.65625</c:v>
                </c:pt>
                <c:pt idx="12">
                  <c:v>0.66</c:v>
                </c:pt>
                <c:pt idx="13">
                  <c:v>0.640625</c:v>
                </c:pt>
                <c:pt idx="14">
                  <c:v>0.640625</c:v>
                </c:pt>
                <c:pt idx="15">
                  <c:v>0.640625</c:v>
                </c:pt>
                <c:pt idx="16">
                  <c:v>0.625</c:v>
                </c:pt>
                <c:pt idx="17">
                  <c:v>0.625</c:v>
                </c:pt>
                <c:pt idx="18">
                  <c:v>0.5078125</c:v>
                </c:pt>
                <c:pt idx="19">
                  <c:v>0.46875</c:v>
                </c:pt>
                <c:pt idx="20">
                  <c:v>0.4375</c:v>
                </c:pt>
              </c:numCache>
            </c:numRef>
          </c:val>
        </c:ser>
        <c:ser>
          <c:idx val="1"/>
          <c:order val="1"/>
          <c:tx>
            <c:strRef>
              <c:f>Итоги!$D$53</c:f>
              <c:strCache>
                <c:ptCount val="1"/>
                <c:pt idx="0">
                  <c:v>Максимальные настройки</c:v>
                </c:pt>
              </c:strCache>
            </c:strRef>
          </c:tx>
          <c:invertIfNegative val="0"/>
          <c:cat>
            <c:strRef>
              <c:f>Итоги!$B$54:$B$74</c:f>
              <c:strCache>
                <c:ptCount val="21"/>
                <c:pt idx="0">
                  <c:v>Comodo</c:v>
                </c:pt>
                <c:pt idx="1">
                  <c:v>Online Armor</c:v>
                </c:pt>
                <c:pt idx="2">
                  <c:v>Norton</c:v>
                </c:pt>
                <c:pt idx="3">
                  <c:v>Jetico</c:v>
                </c:pt>
                <c:pt idx="4">
                  <c:v>Outpost</c:v>
                </c:pt>
                <c:pt idx="5">
                  <c:v>Trend Micro</c:v>
                </c:pt>
                <c:pt idx="6">
                  <c:v>Kaspersky</c:v>
                </c:pt>
                <c:pt idx="7">
                  <c:v>Dr.Web</c:v>
                </c:pt>
                <c:pt idx="8">
                  <c:v>TrustPort</c:v>
                </c:pt>
                <c:pt idx="9">
                  <c:v>G DATA</c:v>
                </c:pt>
                <c:pt idx="10">
                  <c:v>Avast</c:v>
                </c:pt>
                <c:pt idx="11">
                  <c:v>Eset</c:v>
                </c:pt>
                <c:pt idx="12">
                  <c:v>BitDefender</c:v>
                </c:pt>
                <c:pt idx="13">
                  <c:v>AVG</c:v>
                </c:pt>
                <c:pt idx="14">
                  <c:v>McAfee</c:v>
                </c:pt>
                <c:pt idx="15">
                  <c:v>PC Tools</c:v>
                </c:pt>
                <c:pt idx="16">
                  <c:v>Avira</c:v>
                </c:pt>
                <c:pt idx="17">
                  <c:v>Microsoft</c:v>
                </c:pt>
                <c:pt idx="18">
                  <c:v>F-Secure</c:v>
                </c:pt>
                <c:pt idx="19">
                  <c:v>Panda</c:v>
                </c:pt>
                <c:pt idx="20">
                  <c:v>Kingsoft</c:v>
                </c:pt>
              </c:strCache>
            </c:strRef>
          </c:cat>
          <c:val>
            <c:numRef>
              <c:f>Итоги!$D$54:$D$74</c:f>
              <c:numCache>
                <c:formatCode>0%</c:formatCode>
                <c:ptCount val="21"/>
                <c:pt idx="0">
                  <c:v>1</c:v>
                </c:pt>
                <c:pt idx="1">
                  <c:v>0.95</c:v>
                </c:pt>
                <c:pt idx="2">
                  <c:v>0.91</c:v>
                </c:pt>
                <c:pt idx="3">
                  <c:v>0.79</c:v>
                </c:pt>
                <c:pt idx="4">
                  <c:v>0.85</c:v>
                </c:pt>
                <c:pt idx="5">
                  <c:v>0.72</c:v>
                </c:pt>
                <c:pt idx="6">
                  <c:v>0.94</c:v>
                </c:pt>
                <c:pt idx="7">
                  <c:v>0.8</c:v>
                </c:pt>
                <c:pt idx="8">
                  <c:v>0.71</c:v>
                </c:pt>
                <c:pt idx="9">
                  <c:v>0.7</c:v>
                </c:pt>
                <c:pt idx="10">
                  <c:v>0.66</c:v>
                </c:pt>
                <c:pt idx="11">
                  <c:v>0.85</c:v>
                </c:pt>
                <c:pt idx="12">
                  <c:v>1</c:v>
                </c:pt>
                <c:pt idx="13">
                  <c:v>0.64</c:v>
                </c:pt>
                <c:pt idx="14">
                  <c:v>0.64</c:v>
                </c:pt>
                <c:pt idx="15">
                  <c:v>0.86</c:v>
                </c:pt>
                <c:pt idx="16">
                  <c:v>0.68</c:v>
                </c:pt>
                <c:pt idx="17">
                  <c:v>0.63</c:v>
                </c:pt>
                <c:pt idx="18">
                  <c:v>0.51</c:v>
                </c:pt>
                <c:pt idx="19">
                  <c:v>0.47</c:v>
                </c:pt>
                <c:pt idx="20">
                  <c:v>0.44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5"/>
        <c:axId val="98479616"/>
        <c:axId val="98504064"/>
      </c:barChart>
      <c:catAx>
        <c:axId val="9847961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98504064"/>
        <c:crosses val="autoZero"/>
        <c:auto val="1"/>
        <c:lblAlgn val="ctr"/>
        <c:lblOffset val="100"/>
        <c:noMultiLvlLbl val="0"/>
      </c:catAx>
      <c:valAx>
        <c:axId val="98504064"/>
        <c:scaling>
          <c:orientation val="minMax"/>
          <c:max val="1"/>
        </c:scaling>
        <c:delete val="0"/>
        <c:axPos val="b"/>
        <c:majorGridlines/>
        <c:numFmt formatCode="0%" sourceLinked="0"/>
        <c:majorTickMark val="none"/>
        <c:minorTickMark val="none"/>
        <c:tickLblPos val="nextTo"/>
        <c:crossAx val="98479616"/>
        <c:crosses val="max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3"/>
          <c:order val="0"/>
          <c:tx>
            <c:strRef>
              <c:f>'Краткие результаты'!$C$3:$E$3</c:f>
              <c:strCache>
                <c:ptCount val="1"/>
                <c:pt idx="0">
                  <c:v>Атаки базового уровня сложности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'Краткие результаты'!$B$5:$B$25</c:f>
              <c:strCache>
                <c:ptCount val="21"/>
                <c:pt idx="0">
                  <c:v>Comodo</c:v>
                </c:pt>
                <c:pt idx="1">
                  <c:v>BitDefender</c:v>
                </c:pt>
                <c:pt idx="2">
                  <c:v>Online Armor</c:v>
                </c:pt>
                <c:pt idx="3">
                  <c:v>Kaspersky</c:v>
                </c:pt>
                <c:pt idx="4">
                  <c:v>Norton</c:v>
                </c:pt>
                <c:pt idx="5">
                  <c:v>PC Tools</c:v>
                </c:pt>
                <c:pt idx="6">
                  <c:v>Outpost</c:v>
                </c:pt>
                <c:pt idx="7">
                  <c:v>Eset</c:v>
                </c:pt>
                <c:pt idx="8">
                  <c:v>Dr.Web</c:v>
                </c:pt>
                <c:pt idx="9">
                  <c:v>Jetico</c:v>
                </c:pt>
                <c:pt idx="10">
                  <c:v>Trend Micro</c:v>
                </c:pt>
                <c:pt idx="11">
                  <c:v>TrustPort</c:v>
                </c:pt>
                <c:pt idx="12">
                  <c:v>G DATA</c:v>
                </c:pt>
                <c:pt idx="13">
                  <c:v>Avira</c:v>
                </c:pt>
                <c:pt idx="14">
                  <c:v>Avast</c:v>
                </c:pt>
                <c:pt idx="15">
                  <c:v>AVG</c:v>
                </c:pt>
                <c:pt idx="16">
                  <c:v>McAfee</c:v>
                </c:pt>
                <c:pt idx="17">
                  <c:v>Microsoft</c:v>
                </c:pt>
                <c:pt idx="18">
                  <c:v>F-Secure</c:v>
                </c:pt>
                <c:pt idx="19">
                  <c:v>Panda</c:v>
                </c:pt>
                <c:pt idx="20">
                  <c:v>Kingsoft</c:v>
                </c:pt>
              </c:strCache>
            </c:strRef>
          </c:cat>
          <c:val>
            <c:numRef>
              <c:f>'Краткие результаты'!$E$5:$E$25</c:f>
              <c:numCache>
                <c:formatCode>0.0%</c:formatCode>
                <c:ptCount val="21"/>
                <c:pt idx="0">
                  <c:v>0.875</c:v>
                </c:pt>
                <c:pt idx="1">
                  <c:v>0.875</c:v>
                </c:pt>
                <c:pt idx="2">
                  <c:v>0.828125</c:v>
                </c:pt>
                <c:pt idx="3">
                  <c:v>0.828125</c:v>
                </c:pt>
                <c:pt idx="4">
                  <c:v>0.7890625</c:v>
                </c:pt>
                <c:pt idx="5">
                  <c:v>0.7734375</c:v>
                </c:pt>
                <c:pt idx="6">
                  <c:v>0.765625</c:v>
                </c:pt>
                <c:pt idx="7">
                  <c:v>0.765625</c:v>
                </c:pt>
                <c:pt idx="8">
                  <c:v>0.7265625</c:v>
                </c:pt>
                <c:pt idx="9">
                  <c:v>0.71875</c:v>
                </c:pt>
                <c:pt idx="10">
                  <c:v>0.671875</c:v>
                </c:pt>
                <c:pt idx="11">
                  <c:v>0.671875</c:v>
                </c:pt>
                <c:pt idx="12">
                  <c:v>0.65625</c:v>
                </c:pt>
                <c:pt idx="13">
                  <c:v>0.6484375</c:v>
                </c:pt>
                <c:pt idx="14">
                  <c:v>0.640625</c:v>
                </c:pt>
                <c:pt idx="15">
                  <c:v>0.640625</c:v>
                </c:pt>
                <c:pt idx="16">
                  <c:v>0.640625</c:v>
                </c:pt>
                <c:pt idx="17">
                  <c:v>0.625</c:v>
                </c:pt>
                <c:pt idx="18">
                  <c:v>0.4921875</c:v>
                </c:pt>
                <c:pt idx="19">
                  <c:v>0.46875</c:v>
                </c:pt>
                <c:pt idx="20">
                  <c:v>0.421875</c:v>
                </c:pt>
              </c:numCache>
            </c:numRef>
          </c:val>
        </c:ser>
        <c:ser>
          <c:idx val="0"/>
          <c:order val="1"/>
          <c:tx>
            <c:strRef>
              <c:f>'Краткие результаты'!$F$3:$H$3</c:f>
              <c:strCache>
                <c:ptCount val="1"/>
                <c:pt idx="0">
                  <c:v>Атаки повышенного уровня сложности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strRef>
              <c:f>'Краткие результаты'!$B$5:$B$25</c:f>
              <c:strCache>
                <c:ptCount val="21"/>
                <c:pt idx="0">
                  <c:v>Comodo</c:v>
                </c:pt>
                <c:pt idx="1">
                  <c:v>BitDefender</c:v>
                </c:pt>
                <c:pt idx="2">
                  <c:v>Online Armor</c:v>
                </c:pt>
                <c:pt idx="3">
                  <c:v>Kaspersky</c:v>
                </c:pt>
                <c:pt idx="4">
                  <c:v>Norton</c:v>
                </c:pt>
                <c:pt idx="5">
                  <c:v>PC Tools</c:v>
                </c:pt>
                <c:pt idx="6">
                  <c:v>Outpost</c:v>
                </c:pt>
                <c:pt idx="7">
                  <c:v>Eset</c:v>
                </c:pt>
                <c:pt idx="8">
                  <c:v>Dr.Web</c:v>
                </c:pt>
                <c:pt idx="9">
                  <c:v>Jetico</c:v>
                </c:pt>
                <c:pt idx="10">
                  <c:v>Trend Micro</c:v>
                </c:pt>
                <c:pt idx="11">
                  <c:v>TrustPort</c:v>
                </c:pt>
                <c:pt idx="12">
                  <c:v>G DATA</c:v>
                </c:pt>
                <c:pt idx="13">
                  <c:v>Avira</c:v>
                </c:pt>
                <c:pt idx="14">
                  <c:v>Avast</c:v>
                </c:pt>
                <c:pt idx="15">
                  <c:v>AVG</c:v>
                </c:pt>
                <c:pt idx="16">
                  <c:v>McAfee</c:v>
                </c:pt>
                <c:pt idx="17">
                  <c:v>Microsoft</c:v>
                </c:pt>
                <c:pt idx="18">
                  <c:v>F-Secure</c:v>
                </c:pt>
                <c:pt idx="19">
                  <c:v>Panda</c:v>
                </c:pt>
                <c:pt idx="20">
                  <c:v>Kingsoft</c:v>
                </c:pt>
              </c:strCache>
            </c:strRef>
          </c:cat>
          <c:val>
            <c:numRef>
              <c:f>'Краткие результаты'!$H$5:$H$25</c:f>
              <c:numCache>
                <c:formatCode>0.0%</c:formatCode>
                <c:ptCount val="21"/>
                <c:pt idx="0">
                  <c:v>0.125</c:v>
                </c:pt>
                <c:pt idx="1">
                  <c:v>0.125</c:v>
                </c:pt>
                <c:pt idx="2">
                  <c:v>0.125</c:v>
                </c:pt>
                <c:pt idx="3">
                  <c:v>0.109375</c:v>
                </c:pt>
                <c:pt idx="4">
                  <c:v>0.125</c:v>
                </c:pt>
                <c:pt idx="5">
                  <c:v>8.59375E-2</c:v>
                </c:pt>
                <c:pt idx="6">
                  <c:v>8.59375E-2</c:v>
                </c:pt>
                <c:pt idx="7">
                  <c:v>8.59375E-2</c:v>
                </c:pt>
                <c:pt idx="8">
                  <c:v>7.8125E-2</c:v>
                </c:pt>
                <c:pt idx="9">
                  <c:v>7.03125E-2</c:v>
                </c:pt>
                <c:pt idx="10">
                  <c:v>4.6875E-2</c:v>
                </c:pt>
                <c:pt idx="11">
                  <c:v>3.90625E-2</c:v>
                </c:pt>
                <c:pt idx="12">
                  <c:v>4.6875E-2</c:v>
                </c:pt>
                <c:pt idx="13">
                  <c:v>3.125E-2</c:v>
                </c:pt>
                <c:pt idx="14">
                  <c:v>2.34375E-2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1.5625E-2</c:v>
                </c:pt>
                <c:pt idx="19">
                  <c:v>0</c:v>
                </c:pt>
                <c:pt idx="20">
                  <c:v>1.5625E-2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5"/>
        <c:overlap val="100"/>
        <c:axId val="117727232"/>
        <c:axId val="117776960"/>
      </c:barChart>
      <c:catAx>
        <c:axId val="1177272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117776960"/>
        <c:crosses val="autoZero"/>
        <c:auto val="1"/>
        <c:lblAlgn val="ctr"/>
        <c:lblOffset val="100"/>
        <c:noMultiLvlLbl val="0"/>
      </c:catAx>
      <c:valAx>
        <c:axId val="117776960"/>
        <c:scaling>
          <c:orientation val="minMax"/>
          <c:max val="1"/>
        </c:scaling>
        <c:delete val="0"/>
        <c:axPos val="b"/>
        <c:majorGridlines/>
        <c:numFmt formatCode="0%" sourceLinked="0"/>
        <c:majorTickMark val="none"/>
        <c:minorTickMark val="none"/>
        <c:tickLblPos val="nextTo"/>
        <c:crossAx val="117727232"/>
        <c:crosses val="max"/>
        <c:crossBetween val="between"/>
      </c:valAx>
      <c:spPr>
        <a:ln>
          <a:solidFill>
            <a:schemeClr val="bg1">
              <a:lumMod val="85000"/>
            </a:schemeClr>
          </a:solidFill>
        </a:ln>
      </c:spPr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3"/>
          <c:order val="0"/>
          <c:tx>
            <c:strRef>
              <c:f>'Краткие результаты'!$C$32:$E$32</c:f>
              <c:strCache>
                <c:ptCount val="1"/>
                <c:pt idx="0">
                  <c:v>Атаки базового уровня сложности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'Краткие результаты'!$B$34:$B$54</c:f>
              <c:strCache>
                <c:ptCount val="21"/>
                <c:pt idx="0">
                  <c:v>Comodo</c:v>
                </c:pt>
                <c:pt idx="1">
                  <c:v>Online Armor</c:v>
                </c:pt>
                <c:pt idx="2">
                  <c:v>Norton</c:v>
                </c:pt>
                <c:pt idx="3">
                  <c:v>Jetico</c:v>
                </c:pt>
                <c:pt idx="4">
                  <c:v>Outpost</c:v>
                </c:pt>
                <c:pt idx="5">
                  <c:v>Trend Micro</c:v>
                </c:pt>
                <c:pt idx="6">
                  <c:v>Kaspersky</c:v>
                </c:pt>
                <c:pt idx="7">
                  <c:v>Dr.Web</c:v>
                </c:pt>
                <c:pt idx="8">
                  <c:v>TrustPort</c:v>
                </c:pt>
                <c:pt idx="9">
                  <c:v>G DATA</c:v>
                </c:pt>
                <c:pt idx="10">
                  <c:v>Avast</c:v>
                </c:pt>
                <c:pt idx="11">
                  <c:v>Eset</c:v>
                </c:pt>
                <c:pt idx="12">
                  <c:v>BitDefender</c:v>
                </c:pt>
                <c:pt idx="13">
                  <c:v>AVG</c:v>
                </c:pt>
                <c:pt idx="14">
                  <c:v>McAfee</c:v>
                </c:pt>
                <c:pt idx="15">
                  <c:v>PC Tools</c:v>
                </c:pt>
                <c:pt idx="16">
                  <c:v>Avira</c:v>
                </c:pt>
                <c:pt idx="17">
                  <c:v>Microsoft</c:v>
                </c:pt>
                <c:pt idx="18">
                  <c:v>F-Secure</c:v>
                </c:pt>
                <c:pt idx="19">
                  <c:v>Panda</c:v>
                </c:pt>
                <c:pt idx="20">
                  <c:v>Kingsoft</c:v>
                </c:pt>
              </c:strCache>
            </c:strRef>
          </c:cat>
          <c:val>
            <c:numRef>
              <c:f>'Краткие результаты'!$E$34:$E$54</c:f>
              <c:numCache>
                <c:formatCode>0.0%</c:formatCode>
                <c:ptCount val="21"/>
                <c:pt idx="0">
                  <c:v>0.828125</c:v>
                </c:pt>
                <c:pt idx="1">
                  <c:v>0.78125</c:v>
                </c:pt>
                <c:pt idx="2">
                  <c:v>0.703125</c:v>
                </c:pt>
                <c:pt idx="3">
                  <c:v>0.71875</c:v>
                </c:pt>
                <c:pt idx="4">
                  <c:v>0.703125</c:v>
                </c:pt>
                <c:pt idx="5">
                  <c:v>0.65625</c:v>
                </c:pt>
                <c:pt idx="6">
                  <c:v>0.65625</c:v>
                </c:pt>
                <c:pt idx="7">
                  <c:v>0.6640625</c:v>
                </c:pt>
                <c:pt idx="8">
                  <c:v>0.671875</c:v>
                </c:pt>
                <c:pt idx="9">
                  <c:v>0.65625</c:v>
                </c:pt>
                <c:pt idx="10">
                  <c:v>0.640625</c:v>
                </c:pt>
                <c:pt idx="11">
                  <c:v>0.640625</c:v>
                </c:pt>
                <c:pt idx="12">
                  <c:v>0.640625</c:v>
                </c:pt>
                <c:pt idx="13">
                  <c:v>0.640625</c:v>
                </c:pt>
                <c:pt idx="14">
                  <c:v>0.640625</c:v>
                </c:pt>
                <c:pt idx="15">
                  <c:v>0.640625</c:v>
                </c:pt>
                <c:pt idx="16">
                  <c:v>0.625</c:v>
                </c:pt>
                <c:pt idx="17">
                  <c:v>0.625</c:v>
                </c:pt>
                <c:pt idx="18">
                  <c:v>0.4921875</c:v>
                </c:pt>
                <c:pt idx="19">
                  <c:v>0.46875</c:v>
                </c:pt>
                <c:pt idx="20">
                  <c:v>0.421875</c:v>
                </c:pt>
              </c:numCache>
            </c:numRef>
          </c:val>
        </c:ser>
        <c:ser>
          <c:idx val="0"/>
          <c:order val="1"/>
          <c:tx>
            <c:strRef>
              <c:f>'Краткие результаты'!$F$32:$H$32</c:f>
              <c:strCache>
                <c:ptCount val="1"/>
                <c:pt idx="0">
                  <c:v>Атаки повышенного уровня сложности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cat>
            <c:strRef>
              <c:f>'Краткие результаты'!$B$34:$B$54</c:f>
              <c:strCache>
                <c:ptCount val="21"/>
                <c:pt idx="0">
                  <c:v>Comodo</c:v>
                </c:pt>
                <c:pt idx="1">
                  <c:v>Online Armor</c:v>
                </c:pt>
                <c:pt idx="2">
                  <c:v>Norton</c:v>
                </c:pt>
                <c:pt idx="3">
                  <c:v>Jetico</c:v>
                </c:pt>
                <c:pt idx="4">
                  <c:v>Outpost</c:v>
                </c:pt>
                <c:pt idx="5">
                  <c:v>Trend Micro</c:v>
                </c:pt>
                <c:pt idx="6">
                  <c:v>Kaspersky</c:v>
                </c:pt>
                <c:pt idx="7">
                  <c:v>Dr.Web</c:v>
                </c:pt>
                <c:pt idx="8">
                  <c:v>TrustPort</c:v>
                </c:pt>
                <c:pt idx="9">
                  <c:v>G DATA</c:v>
                </c:pt>
                <c:pt idx="10">
                  <c:v>Avast</c:v>
                </c:pt>
                <c:pt idx="11">
                  <c:v>Eset</c:v>
                </c:pt>
                <c:pt idx="12">
                  <c:v>BitDefender</c:v>
                </c:pt>
                <c:pt idx="13">
                  <c:v>AVG</c:v>
                </c:pt>
                <c:pt idx="14">
                  <c:v>McAfee</c:v>
                </c:pt>
                <c:pt idx="15">
                  <c:v>PC Tools</c:v>
                </c:pt>
                <c:pt idx="16">
                  <c:v>Avira</c:v>
                </c:pt>
                <c:pt idx="17">
                  <c:v>Microsoft</c:v>
                </c:pt>
                <c:pt idx="18">
                  <c:v>F-Secure</c:v>
                </c:pt>
                <c:pt idx="19">
                  <c:v>Panda</c:v>
                </c:pt>
                <c:pt idx="20">
                  <c:v>Kingsoft</c:v>
                </c:pt>
              </c:strCache>
            </c:strRef>
          </c:cat>
          <c:val>
            <c:numRef>
              <c:f>'Краткие результаты'!$H$34:$H$54</c:f>
              <c:numCache>
                <c:formatCode>0.0%</c:formatCode>
                <c:ptCount val="21"/>
                <c:pt idx="0">
                  <c:v>9.375E-2</c:v>
                </c:pt>
                <c:pt idx="1">
                  <c:v>0.1171875</c:v>
                </c:pt>
                <c:pt idx="2">
                  <c:v>9.375E-2</c:v>
                </c:pt>
                <c:pt idx="3">
                  <c:v>7.03125E-2</c:v>
                </c:pt>
                <c:pt idx="4">
                  <c:v>3.90625E-2</c:v>
                </c:pt>
                <c:pt idx="5">
                  <c:v>4.6875E-2</c:v>
                </c:pt>
                <c:pt idx="6">
                  <c:v>3.90625E-2</c:v>
                </c:pt>
                <c:pt idx="7">
                  <c:v>3.125E-2</c:v>
                </c:pt>
                <c:pt idx="8">
                  <c:v>7.8125E-3</c:v>
                </c:pt>
                <c:pt idx="9">
                  <c:v>1.5625E-2</c:v>
                </c:pt>
                <c:pt idx="10">
                  <c:v>1.5625E-2</c:v>
                </c:pt>
                <c:pt idx="11">
                  <c:v>1.5625E-2</c:v>
                </c:pt>
                <c:pt idx="12">
                  <c:v>1.5625E-2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1.5625E-2</c:v>
                </c:pt>
                <c:pt idx="19">
                  <c:v>0</c:v>
                </c:pt>
                <c:pt idx="20">
                  <c:v>1.5625E-2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5"/>
        <c:overlap val="100"/>
        <c:axId val="117729280"/>
        <c:axId val="117779264"/>
      </c:barChart>
      <c:catAx>
        <c:axId val="1177292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117779264"/>
        <c:crosses val="autoZero"/>
        <c:auto val="1"/>
        <c:lblAlgn val="ctr"/>
        <c:lblOffset val="100"/>
        <c:noMultiLvlLbl val="0"/>
      </c:catAx>
      <c:valAx>
        <c:axId val="117779264"/>
        <c:scaling>
          <c:orientation val="minMax"/>
          <c:max val="1"/>
        </c:scaling>
        <c:delete val="0"/>
        <c:axPos val="b"/>
        <c:majorGridlines/>
        <c:numFmt formatCode="0%" sourceLinked="0"/>
        <c:majorTickMark val="none"/>
        <c:minorTickMark val="none"/>
        <c:tickLblPos val="nextTo"/>
        <c:crossAx val="117729280"/>
        <c:crosses val="max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v>Стандартные настройки</c:v>
          </c:tx>
          <c:invertIfNegative val="0"/>
          <c:cat>
            <c:strRef>
              <c:f>'Краткие результаты'!$B$76:$B$96</c:f>
              <c:strCache>
                <c:ptCount val="21"/>
                <c:pt idx="0">
                  <c:v>McAfee</c:v>
                </c:pt>
                <c:pt idx="1">
                  <c:v>Microsoft</c:v>
                </c:pt>
                <c:pt idx="2">
                  <c:v>Kingsoft</c:v>
                </c:pt>
                <c:pt idx="3">
                  <c:v>F-Secure</c:v>
                </c:pt>
                <c:pt idx="4">
                  <c:v>Panda</c:v>
                </c:pt>
                <c:pt idx="5">
                  <c:v>Jetico</c:v>
                </c:pt>
                <c:pt idx="6">
                  <c:v>PC Tools</c:v>
                </c:pt>
                <c:pt idx="7">
                  <c:v>Trend Micro</c:v>
                </c:pt>
                <c:pt idx="8">
                  <c:v>AVG</c:v>
                </c:pt>
                <c:pt idx="9">
                  <c:v>TrustPort</c:v>
                </c:pt>
                <c:pt idx="10">
                  <c:v>G DATA</c:v>
                </c:pt>
                <c:pt idx="11">
                  <c:v>BitDefender</c:v>
                </c:pt>
                <c:pt idx="12">
                  <c:v>Norton</c:v>
                </c:pt>
                <c:pt idx="13">
                  <c:v>Avast</c:v>
                </c:pt>
                <c:pt idx="14">
                  <c:v>Outpost</c:v>
                </c:pt>
                <c:pt idx="15">
                  <c:v>Eset</c:v>
                </c:pt>
                <c:pt idx="16">
                  <c:v>Comodo</c:v>
                </c:pt>
                <c:pt idx="17">
                  <c:v>Avira</c:v>
                </c:pt>
                <c:pt idx="18">
                  <c:v>Dr.Web</c:v>
                </c:pt>
                <c:pt idx="19">
                  <c:v>Kaspersky</c:v>
                </c:pt>
                <c:pt idx="20">
                  <c:v>Online Armor</c:v>
                </c:pt>
              </c:strCache>
            </c:strRef>
          </c:cat>
          <c:val>
            <c:numRef>
              <c:f>'Краткие результаты'!$D$76:$D$96</c:f>
              <c:numCache>
                <c:formatCode>0%</c:formatCode>
                <c:ptCount val="21"/>
                <c:pt idx="0">
                  <c:v>0.82926829268292679</c:v>
                </c:pt>
                <c:pt idx="1">
                  <c:v>0.80487804878048785</c:v>
                </c:pt>
                <c:pt idx="2">
                  <c:v>0.48780487804878048</c:v>
                </c:pt>
                <c:pt idx="3">
                  <c:v>0.46341463414634149</c:v>
                </c:pt>
                <c:pt idx="4">
                  <c:v>0.41463414634146339</c:v>
                </c:pt>
                <c:pt idx="5">
                  <c:v>0.3902439024390244</c:v>
                </c:pt>
                <c:pt idx="6">
                  <c:v>0.31707317073170732</c:v>
                </c:pt>
                <c:pt idx="7">
                  <c:v>0.29268292682926828</c:v>
                </c:pt>
                <c:pt idx="8">
                  <c:v>0.24390243902439024</c:v>
                </c:pt>
                <c:pt idx="9">
                  <c:v>0.21951219512195122</c:v>
                </c:pt>
                <c:pt idx="10">
                  <c:v>0.21951219512195122</c:v>
                </c:pt>
                <c:pt idx="11">
                  <c:v>0.1951219512195122</c:v>
                </c:pt>
                <c:pt idx="12">
                  <c:v>0.14634146341463414</c:v>
                </c:pt>
                <c:pt idx="13">
                  <c:v>0.12195121951219512</c:v>
                </c:pt>
                <c:pt idx="14">
                  <c:v>0.12195121951219512</c:v>
                </c:pt>
                <c:pt idx="15">
                  <c:v>0.12195121951219512</c:v>
                </c:pt>
                <c:pt idx="16">
                  <c:v>0.12195121951219512</c:v>
                </c:pt>
                <c:pt idx="17">
                  <c:v>4.878048780487805E-2</c:v>
                </c:pt>
                <c:pt idx="18">
                  <c:v>4.878048780487805E-2</c:v>
                </c:pt>
                <c:pt idx="19">
                  <c:v>2.4390243902439025E-2</c:v>
                </c:pt>
                <c:pt idx="20">
                  <c:v>2.4390243902439025E-2</c:v>
                </c:pt>
              </c:numCache>
            </c:numRef>
          </c:val>
        </c:ser>
        <c:ser>
          <c:idx val="0"/>
          <c:order val="1"/>
          <c:tx>
            <c:v>Максимальные настройки</c:v>
          </c:tx>
          <c:invertIfNegative val="0"/>
          <c:cat>
            <c:strRef>
              <c:f>'Краткие результаты'!$B$76:$B$96</c:f>
              <c:strCache>
                <c:ptCount val="21"/>
                <c:pt idx="0">
                  <c:v>McAfee</c:v>
                </c:pt>
                <c:pt idx="1">
                  <c:v>Microsoft</c:v>
                </c:pt>
                <c:pt idx="2">
                  <c:v>Kingsoft</c:v>
                </c:pt>
                <c:pt idx="3">
                  <c:v>F-Secure</c:v>
                </c:pt>
                <c:pt idx="4">
                  <c:v>Panda</c:v>
                </c:pt>
                <c:pt idx="5">
                  <c:v>Jetico</c:v>
                </c:pt>
                <c:pt idx="6">
                  <c:v>PC Tools</c:v>
                </c:pt>
                <c:pt idx="7">
                  <c:v>Trend Micro</c:v>
                </c:pt>
                <c:pt idx="8">
                  <c:v>AVG</c:v>
                </c:pt>
                <c:pt idx="9">
                  <c:v>TrustPort</c:v>
                </c:pt>
                <c:pt idx="10">
                  <c:v>G DATA</c:v>
                </c:pt>
                <c:pt idx="11">
                  <c:v>BitDefender</c:v>
                </c:pt>
                <c:pt idx="12">
                  <c:v>Norton</c:v>
                </c:pt>
                <c:pt idx="13">
                  <c:v>Avast</c:v>
                </c:pt>
                <c:pt idx="14">
                  <c:v>Outpost</c:v>
                </c:pt>
                <c:pt idx="15">
                  <c:v>Eset</c:v>
                </c:pt>
                <c:pt idx="16">
                  <c:v>Comodo</c:v>
                </c:pt>
                <c:pt idx="17">
                  <c:v>Avira</c:v>
                </c:pt>
                <c:pt idx="18">
                  <c:v>Dr.Web</c:v>
                </c:pt>
                <c:pt idx="19">
                  <c:v>Kaspersky</c:v>
                </c:pt>
                <c:pt idx="20">
                  <c:v>Online Armor</c:v>
                </c:pt>
              </c:strCache>
            </c:strRef>
          </c:cat>
          <c:val>
            <c:numRef>
              <c:f>'Краткие результаты'!$F$76:$F$96</c:f>
              <c:numCache>
                <c:formatCode>0%</c:formatCode>
                <c:ptCount val="21"/>
                <c:pt idx="0">
                  <c:v>0.82926829268292679</c:v>
                </c:pt>
                <c:pt idx="1">
                  <c:v>0.80487804878048785</c:v>
                </c:pt>
                <c:pt idx="2">
                  <c:v>0.48780487804878048</c:v>
                </c:pt>
                <c:pt idx="3">
                  <c:v>0.46341463414634149</c:v>
                </c:pt>
                <c:pt idx="4">
                  <c:v>0.41463414634146339</c:v>
                </c:pt>
                <c:pt idx="5">
                  <c:v>0.3902439024390244</c:v>
                </c:pt>
                <c:pt idx="6">
                  <c:v>0.31707317073170732</c:v>
                </c:pt>
                <c:pt idx="7">
                  <c:v>0.29268292682926828</c:v>
                </c:pt>
                <c:pt idx="8">
                  <c:v>0.21951219512195122</c:v>
                </c:pt>
                <c:pt idx="9">
                  <c:v>0.21951219512195122</c:v>
                </c:pt>
                <c:pt idx="10">
                  <c:v>0.21951219512195122</c:v>
                </c:pt>
                <c:pt idx="11">
                  <c:v>0.1951219512195122</c:v>
                </c:pt>
                <c:pt idx="12">
                  <c:v>0.14634146341463414</c:v>
                </c:pt>
                <c:pt idx="13">
                  <c:v>0.12195121951219512</c:v>
                </c:pt>
                <c:pt idx="14">
                  <c:v>0.12195121951219512</c:v>
                </c:pt>
                <c:pt idx="15">
                  <c:v>9.7560975609756101E-2</c:v>
                </c:pt>
                <c:pt idx="16">
                  <c:v>0</c:v>
                </c:pt>
                <c:pt idx="17">
                  <c:v>4.878048780487805E-2</c:v>
                </c:pt>
                <c:pt idx="18">
                  <c:v>4.878048780487805E-2</c:v>
                </c:pt>
                <c:pt idx="19">
                  <c:v>2.4390243902439025E-2</c:v>
                </c:pt>
                <c:pt idx="20">
                  <c:v>2.4390243902439025E-2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5"/>
        <c:axId val="117730304"/>
        <c:axId val="117781568"/>
      </c:barChart>
      <c:catAx>
        <c:axId val="11773030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117781568"/>
        <c:crosses val="autoZero"/>
        <c:auto val="1"/>
        <c:lblAlgn val="ctr"/>
        <c:lblOffset val="100"/>
        <c:noMultiLvlLbl val="0"/>
      </c:catAx>
      <c:valAx>
        <c:axId val="117781568"/>
        <c:scaling>
          <c:orientation val="minMax"/>
          <c:max val="1"/>
        </c:scaling>
        <c:delete val="0"/>
        <c:axPos val="b"/>
        <c:majorGridlines/>
        <c:numFmt formatCode="0%" sourceLinked="0"/>
        <c:majorTickMark val="none"/>
        <c:minorTickMark val="none"/>
        <c:tickLblPos val="nextTo"/>
        <c:crossAx val="117730304"/>
        <c:crosses val="max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123826</xdr:colOff>
      <xdr:row>52</xdr:row>
      <xdr:rowOff>66675</xdr:rowOff>
    </xdr:from>
    <xdr:to>
      <xdr:col>9</xdr:col>
      <xdr:colOff>685800</xdr:colOff>
      <xdr:row>86</xdr:row>
      <xdr:rowOff>133350</xdr:rowOff>
    </xdr:to>
    <xdr:graphicFrame macro="">
      <xdr:nvGraphicFramePr>
        <xdr:cNvPr id="2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435428</xdr:colOff>
      <xdr:row>5</xdr:row>
      <xdr:rowOff>312964</xdr:rowOff>
    </xdr:from>
    <xdr:to>
      <xdr:col>6</xdr:col>
      <xdr:colOff>1387928</xdr:colOff>
      <xdr:row>6</xdr:row>
      <xdr:rowOff>353787</xdr:rowOff>
    </xdr:to>
    <xdr:pic>
      <xdr:nvPicPr>
        <xdr:cNvPr id="18" name="Picture 4" descr="firewall_op_platinum_sm.gif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4035" y="2857500"/>
          <a:ext cx="9525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489857</xdr:colOff>
      <xdr:row>8</xdr:row>
      <xdr:rowOff>95250</xdr:rowOff>
    </xdr:from>
    <xdr:to>
      <xdr:col>6</xdr:col>
      <xdr:colOff>1442357</xdr:colOff>
      <xdr:row>13</xdr:row>
      <xdr:rowOff>95250</xdr:rowOff>
    </xdr:to>
    <xdr:pic>
      <xdr:nvPicPr>
        <xdr:cNvPr id="20" name="Picture 3" descr="firewall_op_gold_sm.gif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8464" y="4612821"/>
          <a:ext cx="9525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435428</xdr:colOff>
      <xdr:row>17</xdr:row>
      <xdr:rowOff>68036</xdr:rowOff>
    </xdr:from>
    <xdr:to>
      <xdr:col>6</xdr:col>
      <xdr:colOff>1387928</xdr:colOff>
      <xdr:row>22</xdr:row>
      <xdr:rowOff>68036</xdr:rowOff>
    </xdr:to>
    <xdr:pic>
      <xdr:nvPicPr>
        <xdr:cNvPr id="14" name="Picture 6" descr="firewall_op_silver_sm.gif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79810" y="6220065"/>
          <a:ext cx="9525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369794</xdr:colOff>
      <xdr:row>29</xdr:row>
      <xdr:rowOff>112059</xdr:rowOff>
    </xdr:from>
    <xdr:to>
      <xdr:col>6</xdr:col>
      <xdr:colOff>1326295</xdr:colOff>
      <xdr:row>34</xdr:row>
      <xdr:rowOff>112059</xdr:rowOff>
    </xdr:to>
    <xdr:pic>
      <xdr:nvPicPr>
        <xdr:cNvPr id="15" name="Picture 5" descr="firewall_op_bronze_sm.gif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14176" y="8751794"/>
          <a:ext cx="956501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0</xdr:row>
      <xdr:rowOff>38100</xdr:rowOff>
    </xdr:from>
    <xdr:to>
      <xdr:col>1</xdr:col>
      <xdr:colOff>1571625</xdr:colOff>
      <xdr:row>0</xdr:row>
      <xdr:rowOff>942975</xdr:rowOff>
    </xdr:to>
    <xdr:pic>
      <xdr:nvPicPr>
        <xdr:cNvPr id="9" name="Picture 6" descr="Anti-Malware_logo_red_small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38100"/>
          <a:ext cx="15430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266700</xdr:colOff>
      <xdr:row>1</xdr:row>
      <xdr:rowOff>104775</xdr:rowOff>
    </xdr:from>
    <xdr:to>
      <xdr:col>19</xdr:col>
      <xdr:colOff>9525</xdr:colOff>
      <xdr:row>32</xdr:row>
      <xdr:rowOff>276225</xdr:rowOff>
    </xdr:to>
    <xdr:graphicFrame macro="">
      <xdr:nvGraphicFramePr>
        <xdr:cNvPr id="2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314325</xdr:colOff>
      <xdr:row>35</xdr:row>
      <xdr:rowOff>38099</xdr:rowOff>
    </xdr:from>
    <xdr:to>
      <xdr:col>19</xdr:col>
      <xdr:colOff>0</xdr:colOff>
      <xdr:row>69</xdr:row>
      <xdr:rowOff>168088</xdr:rowOff>
    </xdr:to>
    <xdr:graphicFrame macro="">
      <xdr:nvGraphicFramePr>
        <xdr:cNvPr id="3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328083</xdr:colOff>
      <xdr:row>72</xdr:row>
      <xdr:rowOff>190501</xdr:rowOff>
    </xdr:from>
    <xdr:to>
      <xdr:col>19</xdr:col>
      <xdr:colOff>13758</xdr:colOff>
      <xdr:row>106</xdr:row>
      <xdr:rowOff>137583</xdr:rowOff>
    </xdr:to>
    <xdr:graphicFrame macro="">
      <xdr:nvGraphicFramePr>
        <xdr:cNvPr id="4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nti-malware.ru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77"/>
  <sheetViews>
    <sheetView topLeftCell="A55" zoomScaleNormal="100" workbookViewId="0">
      <selection activeCell="K70" sqref="K70"/>
    </sheetView>
  </sheetViews>
  <sheetFormatPr defaultRowHeight="15" x14ac:dyDescent="0.25"/>
  <cols>
    <col min="1" max="1" width="3.7109375" customWidth="1"/>
    <col min="2" max="2" width="24.28515625" style="69" customWidth="1"/>
    <col min="3" max="3" width="15.42578125" style="70" customWidth="1"/>
    <col min="4" max="4" width="15.7109375" customWidth="1"/>
    <col min="5" max="5" width="16.42578125" customWidth="1"/>
    <col min="6" max="6" width="10.140625" customWidth="1"/>
    <col min="7" max="7" width="27.7109375" customWidth="1"/>
    <col min="8" max="8" width="10" customWidth="1"/>
    <col min="9" max="9" width="9.85546875" customWidth="1"/>
    <col min="10" max="10" width="26.28515625" customWidth="1"/>
    <col min="11" max="11" width="18" customWidth="1"/>
    <col min="12" max="12" width="17.85546875" customWidth="1"/>
    <col min="13" max="13" width="18.5703125" customWidth="1"/>
    <col min="14" max="14" width="11.85546875" bestFit="1" customWidth="1"/>
    <col min="15" max="15" width="26.85546875" customWidth="1"/>
    <col min="19" max="21" width="9.140625" customWidth="1"/>
    <col min="254" max="254" width="3.7109375" customWidth="1"/>
    <col min="255" max="255" width="24.28515625" customWidth="1"/>
    <col min="256" max="256" width="15.42578125" customWidth="1"/>
    <col min="257" max="257" width="15.7109375" customWidth="1"/>
    <col min="258" max="258" width="16.42578125" customWidth="1"/>
    <col min="259" max="259" width="10.140625" customWidth="1"/>
    <col min="260" max="260" width="27.7109375" customWidth="1"/>
    <col min="263" max="263" width="25.85546875" customWidth="1"/>
    <col min="510" max="510" width="3.7109375" customWidth="1"/>
    <col min="511" max="511" width="24.28515625" customWidth="1"/>
    <col min="512" max="512" width="15.42578125" customWidth="1"/>
    <col min="513" max="513" width="15.7109375" customWidth="1"/>
    <col min="514" max="514" width="16.42578125" customWidth="1"/>
    <col min="515" max="515" width="10.140625" customWidth="1"/>
    <col min="516" max="516" width="27.7109375" customWidth="1"/>
    <col min="519" max="519" width="25.85546875" customWidth="1"/>
    <col min="766" max="766" width="3.7109375" customWidth="1"/>
    <col min="767" max="767" width="24.28515625" customWidth="1"/>
    <col min="768" max="768" width="15.42578125" customWidth="1"/>
    <col min="769" max="769" width="15.7109375" customWidth="1"/>
    <col min="770" max="770" width="16.42578125" customWidth="1"/>
    <col min="771" max="771" width="10.140625" customWidth="1"/>
    <col min="772" max="772" width="27.7109375" customWidth="1"/>
    <col min="775" max="775" width="25.85546875" customWidth="1"/>
    <col min="1022" max="1022" width="3.7109375" customWidth="1"/>
    <col min="1023" max="1023" width="24.28515625" customWidth="1"/>
    <col min="1024" max="1024" width="15.42578125" customWidth="1"/>
    <col min="1025" max="1025" width="15.7109375" customWidth="1"/>
    <col min="1026" max="1026" width="16.42578125" customWidth="1"/>
    <col min="1027" max="1027" width="10.140625" customWidth="1"/>
    <col min="1028" max="1028" width="27.7109375" customWidth="1"/>
    <col min="1031" max="1031" width="25.85546875" customWidth="1"/>
    <col min="1278" max="1278" width="3.7109375" customWidth="1"/>
    <col min="1279" max="1279" width="24.28515625" customWidth="1"/>
    <col min="1280" max="1280" width="15.42578125" customWidth="1"/>
    <col min="1281" max="1281" width="15.7109375" customWidth="1"/>
    <col min="1282" max="1282" width="16.42578125" customWidth="1"/>
    <col min="1283" max="1283" width="10.140625" customWidth="1"/>
    <col min="1284" max="1284" width="27.7109375" customWidth="1"/>
    <col min="1287" max="1287" width="25.85546875" customWidth="1"/>
    <col min="1534" max="1534" width="3.7109375" customWidth="1"/>
    <col min="1535" max="1535" width="24.28515625" customWidth="1"/>
    <col min="1536" max="1536" width="15.42578125" customWidth="1"/>
    <col min="1537" max="1537" width="15.7109375" customWidth="1"/>
    <col min="1538" max="1538" width="16.42578125" customWidth="1"/>
    <col min="1539" max="1539" width="10.140625" customWidth="1"/>
    <col min="1540" max="1540" width="27.7109375" customWidth="1"/>
    <col min="1543" max="1543" width="25.85546875" customWidth="1"/>
    <col min="1790" max="1790" width="3.7109375" customWidth="1"/>
    <col min="1791" max="1791" width="24.28515625" customWidth="1"/>
    <col min="1792" max="1792" width="15.42578125" customWidth="1"/>
    <col min="1793" max="1793" width="15.7109375" customWidth="1"/>
    <col min="1794" max="1794" width="16.42578125" customWidth="1"/>
    <col min="1795" max="1795" width="10.140625" customWidth="1"/>
    <col min="1796" max="1796" width="27.7109375" customWidth="1"/>
    <col min="1799" max="1799" width="25.85546875" customWidth="1"/>
    <col min="2046" max="2046" width="3.7109375" customWidth="1"/>
    <col min="2047" max="2047" width="24.28515625" customWidth="1"/>
    <col min="2048" max="2048" width="15.42578125" customWidth="1"/>
    <col min="2049" max="2049" width="15.7109375" customWidth="1"/>
    <col min="2050" max="2050" width="16.42578125" customWidth="1"/>
    <col min="2051" max="2051" width="10.140625" customWidth="1"/>
    <col min="2052" max="2052" width="27.7109375" customWidth="1"/>
    <col min="2055" max="2055" width="25.85546875" customWidth="1"/>
    <col min="2302" max="2302" width="3.7109375" customWidth="1"/>
    <col min="2303" max="2303" width="24.28515625" customWidth="1"/>
    <col min="2304" max="2304" width="15.42578125" customWidth="1"/>
    <col min="2305" max="2305" width="15.7109375" customWidth="1"/>
    <col min="2306" max="2306" width="16.42578125" customWidth="1"/>
    <col min="2307" max="2307" width="10.140625" customWidth="1"/>
    <col min="2308" max="2308" width="27.7109375" customWidth="1"/>
    <col min="2311" max="2311" width="25.85546875" customWidth="1"/>
    <col min="2558" max="2558" width="3.7109375" customWidth="1"/>
    <col min="2559" max="2559" width="24.28515625" customWidth="1"/>
    <col min="2560" max="2560" width="15.42578125" customWidth="1"/>
    <col min="2561" max="2561" width="15.7109375" customWidth="1"/>
    <col min="2562" max="2562" width="16.42578125" customWidth="1"/>
    <col min="2563" max="2563" width="10.140625" customWidth="1"/>
    <col min="2564" max="2564" width="27.7109375" customWidth="1"/>
    <col min="2567" max="2567" width="25.85546875" customWidth="1"/>
    <col min="2814" max="2814" width="3.7109375" customWidth="1"/>
    <col min="2815" max="2815" width="24.28515625" customWidth="1"/>
    <col min="2816" max="2816" width="15.42578125" customWidth="1"/>
    <col min="2817" max="2817" width="15.7109375" customWidth="1"/>
    <col min="2818" max="2818" width="16.42578125" customWidth="1"/>
    <col min="2819" max="2819" width="10.140625" customWidth="1"/>
    <col min="2820" max="2820" width="27.7109375" customWidth="1"/>
    <col min="2823" max="2823" width="25.85546875" customWidth="1"/>
    <col min="3070" max="3070" width="3.7109375" customWidth="1"/>
    <col min="3071" max="3071" width="24.28515625" customWidth="1"/>
    <col min="3072" max="3072" width="15.42578125" customWidth="1"/>
    <col min="3073" max="3073" width="15.7109375" customWidth="1"/>
    <col min="3074" max="3074" width="16.42578125" customWidth="1"/>
    <col min="3075" max="3075" width="10.140625" customWidth="1"/>
    <col min="3076" max="3076" width="27.7109375" customWidth="1"/>
    <col min="3079" max="3079" width="25.85546875" customWidth="1"/>
    <col min="3326" max="3326" width="3.7109375" customWidth="1"/>
    <col min="3327" max="3327" width="24.28515625" customWidth="1"/>
    <col min="3328" max="3328" width="15.42578125" customWidth="1"/>
    <col min="3329" max="3329" width="15.7109375" customWidth="1"/>
    <col min="3330" max="3330" width="16.42578125" customWidth="1"/>
    <col min="3331" max="3331" width="10.140625" customWidth="1"/>
    <col min="3332" max="3332" width="27.7109375" customWidth="1"/>
    <col min="3335" max="3335" width="25.85546875" customWidth="1"/>
    <col min="3582" max="3582" width="3.7109375" customWidth="1"/>
    <col min="3583" max="3583" width="24.28515625" customWidth="1"/>
    <col min="3584" max="3584" width="15.42578125" customWidth="1"/>
    <col min="3585" max="3585" width="15.7109375" customWidth="1"/>
    <col min="3586" max="3586" width="16.42578125" customWidth="1"/>
    <col min="3587" max="3587" width="10.140625" customWidth="1"/>
    <col min="3588" max="3588" width="27.7109375" customWidth="1"/>
    <col min="3591" max="3591" width="25.85546875" customWidth="1"/>
    <col min="3838" max="3838" width="3.7109375" customWidth="1"/>
    <col min="3839" max="3839" width="24.28515625" customWidth="1"/>
    <col min="3840" max="3840" width="15.42578125" customWidth="1"/>
    <col min="3841" max="3841" width="15.7109375" customWidth="1"/>
    <col min="3842" max="3842" width="16.42578125" customWidth="1"/>
    <col min="3843" max="3843" width="10.140625" customWidth="1"/>
    <col min="3844" max="3844" width="27.7109375" customWidth="1"/>
    <col min="3847" max="3847" width="25.85546875" customWidth="1"/>
    <col min="4094" max="4094" width="3.7109375" customWidth="1"/>
    <col min="4095" max="4095" width="24.28515625" customWidth="1"/>
    <col min="4096" max="4096" width="15.42578125" customWidth="1"/>
    <col min="4097" max="4097" width="15.7109375" customWidth="1"/>
    <col min="4098" max="4098" width="16.42578125" customWidth="1"/>
    <col min="4099" max="4099" width="10.140625" customWidth="1"/>
    <col min="4100" max="4100" width="27.7109375" customWidth="1"/>
    <col min="4103" max="4103" width="25.85546875" customWidth="1"/>
    <col min="4350" max="4350" width="3.7109375" customWidth="1"/>
    <col min="4351" max="4351" width="24.28515625" customWidth="1"/>
    <col min="4352" max="4352" width="15.42578125" customWidth="1"/>
    <col min="4353" max="4353" width="15.7109375" customWidth="1"/>
    <col min="4354" max="4354" width="16.42578125" customWidth="1"/>
    <col min="4355" max="4355" width="10.140625" customWidth="1"/>
    <col min="4356" max="4356" width="27.7109375" customWidth="1"/>
    <col min="4359" max="4359" width="25.85546875" customWidth="1"/>
    <col min="4606" max="4606" width="3.7109375" customWidth="1"/>
    <col min="4607" max="4607" width="24.28515625" customWidth="1"/>
    <col min="4608" max="4608" width="15.42578125" customWidth="1"/>
    <col min="4609" max="4609" width="15.7109375" customWidth="1"/>
    <col min="4610" max="4610" width="16.42578125" customWidth="1"/>
    <col min="4611" max="4611" width="10.140625" customWidth="1"/>
    <col min="4612" max="4612" width="27.7109375" customWidth="1"/>
    <col min="4615" max="4615" width="25.85546875" customWidth="1"/>
    <col min="4862" max="4862" width="3.7109375" customWidth="1"/>
    <col min="4863" max="4863" width="24.28515625" customWidth="1"/>
    <col min="4864" max="4864" width="15.42578125" customWidth="1"/>
    <col min="4865" max="4865" width="15.7109375" customWidth="1"/>
    <col min="4866" max="4866" width="16.42578125" customWidth="1"/>
    <col min="4867" max="4867" width="10.140625" customWidth="1"/>
    <col min="4868" max="4868" width="27.7109375" customWidth="1"/>
    <col min="4871" max="4871" width="25.85546875" customWidth="1"/>
    <col min="5118" max="5118" width="3.7109375" customWidth="1"/>
    <col min="5119" max="5119" width="24.28515625" customWidth="1"/>
    <col min="5120" max="5120" width="15.42578125" customWidth="1"/>
    <col min="5121" max="5121" width="15.7109375" customWidth="1"/>
    <col min="5122" max="5122" width="16.42578125" customWidth="1"/>
    <col min="5123" max="5123" width="10.140625" customWidth="1"/>
    <col min="5124" max="5124" width="27.7109375" customWidth="1"/>
    <col min="5127" max="5127" width="25.85546875" customWidth="1"/>
    <col min="5374" max="5374" width="3.7109375" customWidth="1"/>
    <col min="5375" max="5375" width="24.28515625" customWidth="1"/>
    <col min="5376" max="5376" width="15.42578125" customWidth="1"/>
    <col min="5377" max="5377" width="15.7109375" customWidth="1"/>
    <col min="5378" max="5378" width="16.42578125" customWidth="1"/>
    <col min="5379" max="5379" width="10.140625" customWidth="1"/>
    <col min="5380" max="5380" width="27.7109375" customWidth="1"/>
    <col min="5383" max="5383" width="25.85546875" customWidth="1"/>
    <col min="5630" max="5630" width="3.7109375" customWidth="1"/>
    <col min="5631" max="5631" width="24.28515625" customWidth="1"/>
    <col min="5632" max="5632" width="15.42578125" customWidth="1"/>
    <col min="5633" max="5633" width="15.7109375" customWidth="1"/>
    <col min="5634" max="5634" width="16.42578125" customWidth="1"/>
    <col min="5635" max="5635" width="10.140625" customWidth="1"/>
    <col min="5636" max="5636" width="27.7109375" customWidth="1"/>
    <col min="5639" max="5639" width="25.85546875" customWidth="1"/>
    <col min="5886" max="5886" width="3.7109375" customWidth="1"/>
    <col min="5887" max="5887" width="24.28515625" customWidth="1"/>
    <col min="5888" max="5888" width="15.42578125" customWidth="1"/>
    <col min="5889" max="5889" width="15.7109375" customWidth="1"/>
    <col min="5890" max="5890" width="16.42578125" customWidth="1"/>
    <col min="5891" max="5891" width="10.140625" customWidth="1"/>
    <col min="5892" max="5892" width="27.7109375" customWidth="1"/>
    <col min="5895" max="5895" width="25.85546875" customWidth="1"/>
    <col min="6142" max="6142" width="3.7109375" customWidth="1"/>
    <col min="6143" max="6143" width="24.28515625" customWidth="1"/>
    <col min="6144" max="6144" width="15.42578125" customWidth="1"/>
    <col min="6145" max="6145" width="15.7109375" customWidth="1"/>
    <col min="6146" max="6146" width="16.42578125" customWidth="1"/>
    <col min="6147" max="6147" width="10.140625" customWidth="1"/>
    <col min="6148" max="6148" width="27.7109375" customWidth="1"/>
    <col min="6151" max="6151" width="25.85546875" customWidth="1"/>
    <col min="6398" max="6398" width="3.7109375" customWidth="1"/>
    <col min="6399" max="6399" width="24.28515625" customWidth="1"/>
    <col min="6400" max="6400" width="15.42578125" customWidth="1"/>
    <col min="6401" max="6401" width="15.7109375" customWidth="1"/>
    <col min="6402" max="6402" width="16.42578125" customWidth="1"/>
    <col min="6403" max="6403" width="10.140625" customWidth="1"/>
    <col min="6404" max="6404" width="27.7109375" customWidth="1"/>
    <col min="6407" max="6407" width="25.85546875" customWidth="1"/>
    <col min="6654" max="6654" width="3.7109375" customWidth="1"/>
    <col min="6655" max="6655" width="24.28515625" customWidth="1"/>
    <col min="6656" max="6656" width="15.42578125" customWidth="1"/>
    <col min="6657" max="6657" width="15.7109375" customWidth="1"/>
    <col min="6658" max="6658" width="16.42578125" customWidth="1"/>
    <col min="6659" max="6659" width="10.140625" customWidth="1"/>
    <col min="6660" max="6660" width="27.7109375" customWidth="1"/>
    <col min="6663" max="6663" width="25.85546875" customWidth="1"/>
    <col min="6910" max="6910" width="3.7109375" customWidth="1"/>
    <col min="6911" max="6911" width="24.28515625" customWidth="1"/>
    <col min="6912" max="6912" width="15.42578125" customWidth="1"/>
    <col min="6913" max="6913" width="15.7109375" customWidth="1"/>
    <col min="6914" max="6914" width="16.42578125" customWidth="1"/>
    <col min="6915" max="6915" width="10.140625" customWidth="1"/>
    <col min="6916" max="6916" width="27.7109375" customWidth="1"/>
    <col min="6919" max="6919" width="25.85546875" customWidth="1"/>
    <col min="7166" max="7166" width="3.7109375" customWidth="1"/>
    <col min="7167" max="7167" width="24.28515625" customWidth="1"/>
    <col min="7168" max="7168" width="15.42578125" customWidth="1"/>
    <col min="7169" max="7169" width="15.7109375" customWidth="1"/>
    <col min="7170" max="7170" width="16.42578125" customWidth="1"/>
    <col min="7171" max="7171" width="10.140625" customWidth="1"/>
    <col min="7172" max="7172" width="27.7109375" customWidth="1"/>
    <col min="7175" max="7175" width="25.85546875" customWidth="1"/>
    <col min="7422" max="7422" width="3.7109375" customWidth="1"/>
    <col min="7423" max="7423" width="24.28515625" customWidth="1"/>
    <col min="7424" max="7424" width="15.42578125" customWidth="1"/>
    <col min="7425" max="7425" width="15.7109375" customWidth="1"/>
    <col min="7426" max="7426" width="16.42578125" customWidth="1"/>
    <col min="7427" max="7427" width="10.140625" customWidth="1"/>
    <col min="7428" max="7428" width="27.7109375" customWidth="1"/>
    <col min="7431" max="7431" width="25.85546875" customWidth="1"/>
    <col min="7678" max="7678" width="3.7109375" customWidth="1"/>
    <col min="7679" max="7679" width="24.28515625" customWidth="1"/>
    <col min="7680" max="7680" width="15.42578125" customWidth="1"/>
    <col min="7681" max="7681" width="15.7109375" customWidth="1"/>
    <col min="7682" max="7682" width="16.42578125" customWidth="1"/>
    <col min="7683" max="7683" width="10.140625" customWidth="1"/>
    <col min="7684" max="7684" width="27.7109375" customWidth="1"/>
    <col min="7687" max="7687" width="25.85546875" customWidth="1"/>
    <col min="7934" max="7934" width="3.7109375" customWidth="1"/>
    <col min="7935" max="7935" width="24.28515625" customWidth="1"/>
    <col min="7936" max="7936" width="15.42578125" customWidth="1"/>
    <col min="7937" max="7937" width="15.7109375" customWidth="1"/>
    <col min="7938" max="7938" width="16.42578125" customWidth="1"/>
    <col min="7939" max="7939" width="10.140625" customWidth="1"/>
    <col min="7940" max="7940" width="27.7109375" customWidth="1"/>
    <col min="7943" max="7943" width="25.85546875" customWidth="1"/>
    <col min="8190" max="8190" width="3.7109375" customWidth="1"/>
    <col min="8191" max="8191" width="24.28515625" customWidth="1"/>
    <col min="8192" max="8192" width="15.42578125" customWidth="1"/>
    <col min="8193" max="8193" width="15.7109375" customWidth="1"/>
    <col min="8194" max="8194" width="16.42578125" customWidth="1"/>
    <col min="8195" max="8195" width="10.140625" customWidth="1"/>
    <col min="8196" max="8196" width="27.7109375" customWidth="1"/>
    <col min="8199" max="8199" width="25.85546875" customWidth="1"/>
    <col min="8446" max="8446" width="3.7109375" customWidth="1"/>
    <col min="8447" max="8447" width="24.28515625" customWidth="1"/>
    <col min="8448" max="8448" width="15.42578125" customWidth="1"/>
    <col min="8449" max="8449" width="15.7109375" customWidth="1"/>
    <col min="8450" max="8450" width="16.42578125" customWidth="1"/>
    <col min="8451" max="8451" width="10.140625" customWidth="1"/>
    <col min="8452" max="8452" width="27.7109375" customWidth="1"/>
    <col min="8455" max="8455" width="25.85546875" customWidth="1"/>
    <col min="8702" max="8702" width="3.7109375" customWidth="1"/>
    <col min="8703" max="8703" width="24.28515625" customWidth="1"/>
    <col min="8704" max="8704" width="15.42578125" customWidth="1"/>
    <col min="8705" max="8705" width="15.7109375" customWidth="1"/>
    <col min="8706" max="8706" width="16.42578125" customWidth="1"/>
    <col min="8707" max="8707" width="10.140625" customWidth="1"/>
    <col min="8708" max="8708" width="27.7109375" customWidth="1"/>
    <col min="8711" max="8711" width="25.85546875" customWidth="1"/>
    <col min="8958" max="8958" width="3.7109375" customWidth="1"/>
    <col min="8959" max="8959" width="24.28515625" customWidth="1"/>
    <col min="8960" max="8960" width="15.42578125" customWidth="1"/>
    <col min="8961" max="8961" width="15.7109375" customWidth="1"/>
    <col min="8962" max="8962" width="16.42578125" customWidth="1"/>
    <col min="8963" max="8963" width="10.140625" customWidth="1"/>
    <col min="8964" max="8964" width="27.7109375" customWidth="1"/>
    <col min="8967" max="8967" width="25.85546875" customWidth="1"/>
    <col min="9214" max="9214" width="3.7109375" customWidth="1"/>
    <col min="9215" max="9215" width="24.28515625" customWidth="1"/>
    <col min="9216" max="9216" width="15.42578125" customWidth="1"/>
    <col min="9217" max="9217" width="15.7109375" customWidth="1"/>
    <col min="9218" max="9218" width="16.42578125" customWidth="1"/>
    <col min="9219" max="9219" width="10.140625" customWidth="1"/>
    <col min="9220" max="9220" width="27.7109375" customWidth="1"/>
    <col min="9223" max="9223" width="25.85546875" customWidth="1"/>
    <col min="9470" max="9470" width="3.7109375" customWidth="1"/>
    <col min="9471" max="9471" width="24.28515625" customWidth="1"/>
    <col min="9472" max="9472" width="15.42578125" customWidth="1"/>
    <col min="9473" max="9473" width="15.7109375" customWidth="1"/>
    <col min="9474" max="9474" width="16.42578125" customWidth="1"/>
    <col min="9475" max="9475" width="10.140625" customWidth="1"/>
    <col min="9476" max="9476" width="27.7109375" customWidth="1"/>
    <col min="9479" max="9479" width="25.85546875" customWidth="1"/>
    <col min="9726" max="9726" width="3.7109375" customWidth="1"/>
    <col min="9727" max="9727" width="24.28515625" customWidth="1"/>
    <col min="9728" max="9728" width="15.42578125" customWidth="1"/>
    <col min="9729" max="9729" width="15.7109375" customWidth="1"/>
    <col min="9730" max="9730" width="16.42578125" customWidth="1"/>
    <col min="9731" max="9731" width="10.140625" customWidth="1"/>
    <col min="9732" max="9732" width="27.7109375" customWidth="1"/>
    <col min="9735" max="9735" width="25.85546875" customWidth="1"/>
    <col min="9982" max="9982" width="3.7109375" customWidth="1"/>
    <col min="9983" max="9983" width="24.28515625" customWidth="1"/>
    <col min="9984" max="9984" width="15.42578125" customWidth="1"/>
    <col min="9985" max="9985" width="15.7109375" customWidth="1"/>
    <col min="9986" max="9986" width="16.42578125" customWidth="1"/>
    <col min="9987" max="9987" width="10.140625" customWidth="1"/>
    <col min="9988" max="9988" width="27.7109375" customWidth="1"/>
    <col min="9991" max="9991" width="25.85546875" customWidth="1"/>
    <col min="10238" max="10238" width="3.7109375" customWidth="1"/>
    <col min="10239" max="10239" width="24.28515625" customWidth="1"/>
    <col min="10240" max="10240" width="15.42578125" customWidth="1"/>
    <col min="10241" max="10241" width="15.7109375" customWidth="1"/>
    <col min="10242" max="10242" width="16.42578125" customWidth="1"/>
    <col min="10243" max="10243" width="10.140625" customWidth="1"/>
    <col min="10244" max="10244" width="27.7109375" customWidth="1"/>
    <col min="10247" max="10247" width="25.85546875" customWidth="1"/>
    <col min="10494" max="10494" width="3.7109375" customWidth="1"/>
    <col min="10495" max="10495" width="24.28515625" customWidth="1"/>
    <col min="10496" max="10496" width="15.42578125" customWidth="1"/>
    <col min="10497" max="10497" width="15.7109375" customWidth="1"/>
    <col min="10498" max="10498" width="16.42578125" customWidth="1"/>
    <col min="10499" max="10499" width="10.140625" customWidth="1"/>
    <col min="10500" max="10500" width="27.7109375" customWidth="1"/>
    <col min="10503" max="10503" width="25.85546875" customWidth="1"/>
    <col min="10750" max="10750" width="3.7109375" customWidth="1"/>
    <col min="10751" max="10751" width="24.28515625" customWidth="1"/>
    <col min="10752" max="10752" width="15.42578125" customWidth="1"/>
    <col min="10753" max="10753" width="15.7109375" customWidth="1"/>
    <col min="10754" max="10754" width="16.42578125" customWidth="1"/>
    <col min="10755" max="10755" width="10.140625" customWidth="1"/>
    <col min="10756" max="10756" width="27.7109375" customWidth="1"/>
    <col min="10759" max="10759" width="25.85546875" customWidth="1"/>
    <col min="11006" max="11006" width="3.7109375" customWidth="1"/>
    <col min="11007" max="11007" width="24.28515625" customWidth="1"/>
    <col min="11008" max="11008" width="15.42578125" customWidth="1"/>
    <col min="11009" max="11009" width="15.7109375" customWidth="1"/>
    <col min="11010" max="11010" width="16.42578125" customWidth="1"/>
    <col min="11011" max="11011" width="10.140625" customWidth="1"/>
    <col min="11012" max="11012" width="27.7109375" customWidth="1"/>
    <col min="11015" max="11015" width="25.85546875" customWidth="1"/>
    <col min="11262" max="11262" width="3.7109375" customWidth="1"/>
    <col min="11263" max="11263" width="24.28515625" customWidth="1"/>
    <col min="11264" max="11264" width="15.42578125" customWidth="1"/>
    <col min="11265" max="11265" width="15.7109375" customWidth="1"/>
    <col min="11266" max="11266" width="16.42578125" customWidth="1"/>
    <col min="11267" max="11267" width="10.140625" customWidth="1"/>
    <col min="11268" max="11268" width="27.7109375" customWidth="1"/>
    <col min="11271" max="11271" width="25.85546875" customWidth="1"/>
    <col min="11518" max="11518" width="3.7109375" customWidth="1"/>
    <col min="11519" max="11519" width="24.28515625" customWidth="1"/>
    <col min="11520" max="11520" width="15.42578125" customWidth="1"/>
    <col min="11521" max="11521" width="15.7109375" customWidth="1"/>
    <col min="11522" max="11522" width="16.42578125" customWidth="1"/>
    <col min="11523" max="11523" width="10.140625" customWidth="1"/>
    <col min="11524" max="11524" width="27.7109375" customWidth="1"/>
    <col min="11527" max="11527" width="25.85546875" customWidth="1"/>
    <col min="11774" max="11774" width="3.7109375" customWidth="1"/>
    <col min="11775" max="11775" width="24.28515625" customWidth="1"/>
    <col min="11776" max="11776" width="15.42578125" customWidth="1"/>
    <col min="11777" max="11777" width="15.7109375" customWidth="1"/>
    <col min="11778" max="11778" width="16.42578125" customWidth="1"/>
    <col min="11779" max="11779" width="10.140625" customWidth="1"/>
    <col min="11780" max="11780" width="27.7109375" customWidth="1"/>
    <col min="11783" max="11783" width="25.85546875" customWidth="1"/>
    <col min="12030" max="12030" width="3.7109375" customWidth="1"/>
    <col min="12031" max="12031" width="24.28515625" customWidth="1"/>
    <col min="12032" max="12032" width="15.42578125" customWidth="1"/>
    <col min="12033" max="12033" width="15.7109375" customWidth="1"/>
    <col min="12034" max="12034" width="16.42578125" customWidth="1"/>
    <col min="12035" max="12035" width="10.140625" customWidth="1"/>
    <col min="12036" max="12036" width="27.7109375" customWidth="1"/>
    <col min="12039" max="12039" width="25.85546875" customWidth="1"/>
    <col min="12286" max="12286" width="3.7109375" customWidth="1"/>
    <col min="12287" max="12287" width="24.28515625" customWidth="1"/>
    <col min="12288" max="12288" width="15.42578125" customWidth="1"/>
    <col min="12289" max="12289" width="15.7109375" customWidth="1"/>
    <col min="12290" max="12290" width="16.42578125" customWidth="1"/>
    <col min="12291" max="12291" width="10.140625" customWidth="1"/>
    <col min="12292" max="12292" width="27.7109375" customWidth="1"/>
    <col min="12295" max="12295" width="25.85546875" customWidth="1"/>
    <col min="12542" max="12542" width="3.7109375" customWidth="1"/>
    <col min="12543" max="12543" width="24.28515625" customWidth="1"/>
    <col min="12544" max="12544" width="15.42578125" customWidth="1"/>
    <col min="12545" max="12545" width="15.7109375" customWidth="1"/>
    <col min="12546" max="12546" width="16.42578125" customWidth="1"/>
    <col min="12547" max="12547" width="10.140625" customWidth="1"/>
    <col min="12548" max="12548" width="27.7109375" customWidth="1"/>
    <col min="12551" max="12551" width="25.85546875" customWidth="1"/>
    <col min="12798" max="12798" width="3.7109375" customWidth="1"/>
    <col min="12799" max="12799" width="24.28515625" customWidth="1"/>
    <col min="12800" max="12800" width="15.42578125" customWidth="1"/>
    <col min="12801" max="12801" width="15.7109375" customWidth="1"/>
    <col min="12802" max="12802" width="16.42578125" customWidth="1"/>
    <col min="12803" max="12803" width="10.140625" customWidth="1"/>
    <col min="12804" max="12804" width="27.7109375" customWidth="1"/>
    <col min="12807" max="12807" width="25.85546875" customWidth="1"/>
    <col min="13054" max="13054" width="3.7109375" customWidth="1"/>
    <col min="13055" max="13055" width="24.28515625" customWidth="1"/>
    <col min="13056" max="13056" width="15.42578125" customWidth="1"/>
    <col min="13057" max="13057" width="15.7109375" customWidth="1"/>
    <col min="13058" max="13058" width="16.42578125" customWidth="1"/>
    <col min="13059" max="13059" width="10.140625" customWidth="1"/>
    <col min="13060" max="13060" width="27.7109375" customWidth="1"/>
    <col min="13063" max="13063" width="25.85546875" customWidth="1"/>
    <col min="13310" max="13310" width="3.7109375" customWidth="1"/>
    <col min="13311" max="13311" width="24.28515625" customWidth="1"/>
    <col min="13312" max="13312" width="15.42578125" customWidth="1"/>
    <col min="13313" max="13313" width="15.7109375" customWidth="1"/>
    <col min="13314" max="13314" width="16.42578125" customWidth="1"/>
    <col min="13315" max="13315" width="10.140625" customWidth="1"/>
    <col min="13316" max="13316" width="27.7109375" customWidth="1"/>
    <col min="13319" max="13319" width="25.85546875" customWidth="1"/>
    <col min="13566" max="13566" width="3.7109375" customWidth="1"/>
    <col min="13567" max="13567" width="24.28515625" customWidth="1"/>
    <col min="13568" max="13568" width="15.42578125" customWidth="1"/>
    <col min="13569" max="13569" width="15.7109375" customWidth="1"/>
    <col min="13570" max="13570" width="16.42578125" customWidth="1"/>
    <col min="13571" max="13571" width="10.140625" customWidth="1"/>
    <col min="13572" max="13572" width="27.7109375" customWidth="1"/>
    <col min="13575" max="13575" width="25.85546875" customWidth="1"/>
    <col min="13822" max="13822" width="3.7109375" customWidth="1"/>
    <col min="13823" max="13823" width="24.28515625" customWidth="1"/>
    <col min="13824" max="13824" width="15.42578125" customWidth="1"/>
    <col min="13825" max="13825" width="15.7109375" customWidth="1"/>
    <col min="13826" max="13826" width="16.42578125" customWidth="1"/>
    <col min="13827" max="13827" width="10.140625" customWidth="1"/>
    <col min="13828" max="13828" width="27.7109375" customWidth="1"/>
    <col min="13831" max="13831" width="25.85546875" customWidth="1"/>
    <col min="14078" max="14078" width="3.7109375" customWidth="1"/>
    <col min="14079" max="14079" width="24.28515625" customWidth="1"/>
    <col min="14080" max="14080" width="15.42578125" customWidth="1"/>
    <col min="14081" max="14081" width="15.7109375" customWidth="1"/>
    <col min="14082" max="14082" width="16.42578125" customWidth="1"/>
    <col min="14083" max="14083" width="10.140625" customWidth="1"/>
    <col min="14084" max="14084" width="27.7109375" customWidth="1"/>
    <col min="14087" max="14087" width="25.85546875" customWidth="1"/>
    <col min="14334" max="14334" width="3.7109375" customWidth="1"/>
    <col min="14335" max="14335" width="24.28515625" customWidth="1"/>
    <col min="14336" max="14336" width="15.42578125" customWidth="1"/>
    <col min="14337" max="14337" width="15.7109375" customWidth="1"/>
    <col min="14338" max="14338" width="16.42578125" customWidth="1"/>
    <col min="14339" max="14339" width="10.140625" customWidth="1"/>
    <col min="14340" max="14340" width="27.7109375" customWidth="1"/>
    <col min="14343" max="14343" width="25.85546875" customWidth="1"/>
    <col min="14590" max="14590" width="3.7109375" customWidth="1"/>
    <col min="14591" max="14591" width="24.28515625" customWidth="1"/>
    <col min="14592" max="14592" width="15.42578125" customWidth="1"/>
    <col min="14593" max="14593" width="15.7109375" customWidth="1"/>
    <col min="14594" max="14594" width="16.42578125" customWidth="1"/>
    <col min="14595" max="14595" width="10.140625" customWidth="1"/>
    <col min="14596" max="14596" width="27.7109375" customWidth="1"/>
    <col min="14599" max="14599" width="25.85546875" customWidth="1"/>
    <col min="14846" max="14846" width="3.7109375" customWidth="1"/>
    <col min="14847" max="14847" width="24.28515625" customWidth="1"/>
    <col min="14848" max="14848" width="15.42578125" customWidth="1"/>
    <col min="14849" max="14849" width="15.7109375" customWidth="1"/>
    <col min="14850" max="14850" width="16.42578125" customWidth="1"/>
    <col min="14851" max="14851" width="10.140625" customWidth="1"/>
    <col min="14852" max="14852" width="27.7109375" customWidth="1"/>
    <col min="14855" max="14855" width="25.85546875" customWidth="1"/>
    <col min="15102" max="15102" width="3.7109375" customWidth="1"/>
    <col min="15103" max="15103" width="24.28515625" customWidth="1"/>
    <col min="15104" max="15104" width="15.42578125" customWidth="1"/>
    <col min="15105" max="15105" width="15.7109375" customWidth="1"/>
    <col min="15106" max="15106" width="16.42578125" customWidth="1"/>
    <col min="15107" max="15107" width="10.140625" customWidth="1"/>
    <col min="15108" max="15108" width="27.7109375" customWidth="1"/>
    <col min="15111" max="15111" width="25.85546875" customWidth="1"/>
    <col min="15358" max="15358" width="3.7109375" customWidth="1"/>
    <col min="15359" max="15359" width="24.28515625" customWidth="1"/>
    <col min="15360" max="15360" width="15.42578125" customWidth="1"/>
    <col min="15361" max="15361" width="15.7109375" customWidth="1"/>
    <col min="15362" max="15362" width="16.42578125" customWidth="1"/>
    <col min="15363" max="15363" width="10.140625" customWidth="1"/>
    <col min="15364" max="15364" width="27.7109375" customWidth="1"/>
    <col min="15367" max="15367" width="25.85546875" customWidth="1"/>
    <col min="15614" max="15614" width="3.7109375" customWidth="1"/>
    <col min="15615" max="15615" width="24.28515625" customWidth="1"/>
    <col min="15616" max="15616" width="15.42578125" customWidth="1"/>
    <col min="15617" max="15617" width="15.7109375" customWidth="1"/>
    <col min="15618" max="15618" width="16.42578125" customWidth="1"/>
    <col min="15619" max="15619" width="10.140625" customWidth="1"/>
    <col min="15620" max="15620" width="27.7109375" customWidth="1"/>
    <col min="15623" max="15623" width="25.85546875" customWidth="1"/>
    <col min="15870" max="15870" width="3.7109375" customWidth="1"/>
    <col min="15871" max="15871" width="24.28515625" customWidth="1"/>
    <col min="15872" max="15872" width="15.42578125" customWidth="1"/>
    <col min="15873" max="15873" width="15.7109375" customWidth="1"/>
    <col min="15874" max="15874" width="16.42578125" customWidth="1"/>
    <col min="15875" max="15875" width="10.140625" customWidth="1"/>
    <col min="15876" max="15876" width="27.7109375" customWidth="1"/>
    <col min="15879" max="15879" width="25.85546875" customWidth="1"/>
    <col min="16126" max="16126" width="3.7109375" customWidth="1"/>
    <col min="16127" max="16127" width="24.28515625" customWidth="1"/>
    <col min="16128" max="16128" width="15.42578125" customWidth="1"/>
    <col min="16129" max="16129" width="15.7109375" customWidth="1"/>
    <col min="16130" max="16130" width="16.42578125" customWidth="1"/>
    <col min="16131" max="16131" width="10.140625" customWidth="1"/>
    <col min="16132" max="16132" width="27.7109375" customWidth="1"/>
    <col min="16135" max="16135" width="25.85546875" customWidth="1"/>
  </cols>
  <sheetData>
    <row r="1" spans="2:12" ht="81" customHeight="1" x14ac:dyDescent="0.25">
      <c r="B1"/>
      <c r="C1" s="129" t="s">
        <v>205</v>
      </c>
      <c r="D1" s="129"/>
      <c r="E1" s="129"/>
      <c r="F1" s="129"/>
      <c r="G1" s="66" t="s">
        <v>163</v>
      </c>
      <c r="H1" s="66"/>
      <c r="I1" s="66"/>
      <c r="J1" s="66"/>
      <c r="K1" s="67"/>
      <c r="L1" s="68"/>
    </row>
    <row r="2" spans="2:12" ht="23.25" x14ac:dyDescent="0.25">
      <c r="C2" s="97"/>
    </row>
    <row r="3" spans="2:12" ht="15.75" thickBot="1" x14ac:dyDescent="0.3">
      <c r="B3" s="71" t="s">
        <v>164</v>
      </c>
      <c r="C3" s="71"/>
      <c r="D3" s="71"/>
    </row>
    <row r="4" spans="2:12" ht="24" customHeight="1" x14ac:dyDescent="0.25">
      <c r="B4" s="125" t="s">
        <v>165</v>
      </c>
      <c r="C4" s="130" t="s">
        <v>166</v>
      </c>
      <c r="D4" s="132" t="s">
        <v>167</v>
      </c>
      <c r="E4" s="133"/>
      <c r="F4" s="134" t="s">
        <v>168</v>
      </c>
      <c r="G4" s="136" t="s">
        <v>169</v>
      </c>
    </row>
    <row r="5" spans="2:12" ht="39" thickBot="1" x14ac:dyDescent="0.3">
      <c r="B5" s="126"/>
      <c r="C5" s="131"/>
      <c r="D5" s="93" t="s">
        <v>170</v>
      </c>
      <c r="E5" s="105" t="s">
        <v>171</v>
      </c>
      <c r="F5" s="135"/>
      <c r="G5" s="137"/>
    </row>
    <row r="6" spans="2:12" ht="72" customHeight="1" x14ac:dyDescent="0.25">
      <c r="B6" s="79" t="s">
        <v>99</v>
      </c>
      <c r="C6" s="80" t="s">
        <v>172</v>
      </c>
      <c r="D6" s="81">
        <v>1</v>
      </c>
      <c r="E6" s="81">
        <v>1</v>
      </c>
      <c r="F6" s="94">
        <v>1</v>
      </c>
      <c r="G6" s="122" t="s">
        <v>183</v>
      </c>
      <c r="H6" s="91"/>
      <c r="I6" s="91"/>
    </row>
    <row r="7" spans="2:12" ht="68.25" customHeight="1" thickBot="1" x14ac:dyDescent="0.3">
      <c r="B7" s="59" t="s">
        <v>174</v>
      </c>
      <c r="C7" s="95" t="s">
        <v>172</v>
      </c>
      <c r="D7" s="78">
        <v>1</v>
      </c>
      <c r="E7" s="78">
        <v>1</v>
      </c>
      <c r="F7" s="96">
        <v>1</v>
      </c>
      <c r="G7" s="124"/>
      <c r="H7" s="91"/>
      <c r="I7" s="91"/>
    </row>
    <row r="8" spans="2:12" ht="15" customHeight="1" x14ac:dyDescent="0.25">
      <c r="B8" s="79" t="s">
        <v>138</v>
      </c>
      <c r="C8" s="80" t="s">
        <v>172</v>
      </c>
      <c r="D8" s="81">
        <v>0.95</v>
      </c>
      <c r="E8" s="81">
        <v>1</v>
      </c>
      <c r="F8" s="82">
        <v>0.95</v>
      </c>
      <c r="G8" s="122" t="s">
        <v>184</v>
      </c>
      <c r="H8" s="91"/>
      <c r="I8" s="91"/>
    </row>
    <row r="9" spans="2:12" x14ac:dyDescent="0.25">
      <c r="B9" s="58" t="s">
        <v>67</v>
      </c>
      <c r="C9" s="76" t="s">
        <v>172</v>
      </c>
      <c r="D9" s="47">
        <v>0.95</v>
      </c>
      <c r="E9" s="47">
        <v>0.88</v>
      </c>
      <c r="F9" s="77">
        <v>0.94</v>
      </c>
      <c r="G9" s="123"/>
      <c r="H9" s="91"/>
      <c r="I9" s="91"/>
    </row>
    <row r="10" spans="2:12" x14ac:dyDescent="0.25">
      <c r="B10" s="43" t="s">
        <v>99</v>
      </c>
      <c r="C10" s="76" t="s">
        <v>173</v>
      </c>
      <c r="D10" s="47">
        <v>0.95</v>
      </c>
      <c r="E10" s="47">
        <v>0.75</v>
      </c>
      <c r="F10" s="77">
        <v>0.92</v>
      </c>
      <c r="G10" s="123"/>
      <c r="H10" s="91"/>
      <c r="I10" s="91"/>
    </row>
    <row r="11" spans="2:12" x14ac:dyDescent="0.25">
      <c r="B11" s="43" t="s">
        <v>178</v>
      </c>
      <c r="C11" s="76" t="s">
        <v>172</v>
      </c>
      <c r="D11" s="47">
        <v>0.9</v>
      </c>
      <c r="E11" s="47">
        <v>1</v>
      </c>
      <c r="F11" s="77">
        <v>0.91</v>
      </c>
      <c r="G11" s="123"/>
      <c r="H11" s="91"/>
      <c r="I11" s="91"/>
    </row>
    <row r="12" spans="2:12" x14ac:dyDescent="0.25">
      <c r="B12" s="43" t="s">
        <v>138</v>
      </c>
      <c r="C12" s="76" t="s">
        <v>173</v>
      </c>
      <c r="D12" s="47">
        <v>0.89</v>
      </c>
      <c r="E12" s="47">
        <v>0.94</v>
      </c>
      <c r="F12" s="77">
        <v>0.9</v>
      </c>
      <c r="G12" s="123"/>
      <c r="H12" s="91"/>
      <c r="I12" s="91"/>
    </row>
    <row r="13" spans="2:12" x14ac:dyDescent="0.25">
      <c r="B13" s="43" t="s">
        <v>111</v>
      </c>
      <c r="C13" s="76" t="s">
        <v>172</v>
      </c>
      <c r="D13" s="47">
        <v>0.88</v>
      </c>
      <c r="E13" s="47">
        <v>0.69</v>
      </c>
      <c r="F13" s="77">
        <v>0.86</v>
      </c>
      <c r="G13" s="123"/>
      <c r="H13" s="91"/>
      <c r="I13" s="91"/>
    </row>
    <row r="14" spans="2:12" x14ac:dyDescent="0.25">
      <c r="B14" s="43" t="s">
        <v>139</v>
      </c>
      <c r="C14" s="76" t="s">
        <v>172</v>
      </c>
      <c r="D14" s="47">
        <v>0.88</v>
      </c>
      <c r="E14" s="47">
        <v>0.69</v>
      </c>
      <c r="F14" s="77">
        <v>0.85</v>
      </c>
      <c r="G14" s="123"/>
      <c r="H14" s="91"/>
      <c r="I14" s="91"/>
    </row>
    <row r="15" spans="2:12" x14ac:dyDescent="0.25">
      <c r="B15" s="43" t="s">
        <v>160</v>
      </c>
      <c r="C15" s="76" t="s">
        <v>172</v>
      </c>
      <c r="D15" s="47">
        <v>0.88</v>
      </c>
      <c r="E15" s="47">
        <v>0.69</v>
      </c>
      <c r="F15" s="77">
        <v>0.85</v>
      </c>
      <c r="G15" s="123"/>
      <c r="H15" s="91"/>
      <c r="I15" s="91"/>
    </row>
    <row r="16" spans="2:12" x14ac:dyDescent="0.25">
      <c r="B16" s="59" t="s">
        <v>178</v>
      </c>
      <c r="C16" s="109" t="s">
        <v>173</v>
      </c>
      <c r="D16" s="78">
        <v>0.8</v>
      </c>
      <c r="E16" s="78">
        <v>0.75</v>
      </c>
      <c r="F16" s="110">
        <v>0.8</v>
      </c>
      <c r="G16" s="123"/>
      <c r="H16" s="91"/>
      <c r="I16" s="91"/>
    </row>
    <row r="17" spans="2:9" ht="15.75" thickBot="1" x14ac:dyDescent="0.3">
      <c r="B17" s="50" t="s">
        <v>177</v>
      </c>
      <c r="C17" s="74" t="s">
        <v>172</v>
      </c>
      <c r="D17" s="52">
        <v>0.83</v>
      </c>
      <c r="E17" s="52">
        <v>0.63</v>
      </c>
      <c r="F17" s="83">
        <v>0.8</v>
      </c>
      <c r="G17" s="124"/>
      <c r="H17" s="91"/>
      <c r="I17" s="91"/>
    </row>
    <row r="18" spans="2:9" ht="15" customHeight="1" x14ac:dyDescent="0.25">
      <c r="B18" s="79" t="s">
        <v>176</v>
      </c>
      <c r="C18" s="80" t="s">
        <v>172</v>
      </c>
      <c r="D18" s="81">
        <v>0.82</v>
      </c>
      <c r="E18" s="81">
        <v>0.56000000000000005</v>
      </c>
      <c r="F18" s="82">
        <v>0.79</v>
      </c>
      <c r="G18" s="122" t="s">
        <v>175</v>
      </c>
      <c r="H18" s="91"/>
      <c r="I18" s="91"/>
    </row>
    <row r="19" spans="2:9" x14ac:dyDescent="0.25">
      <c r="B19" s="43" t="s">
        <v>176</v>
      </c>
      <c r="C19" s="76" t="s">
        <v>173</v>
      </c>
      <c r="D19" s="47">
        <v>0.82</v>
      </c>
      <c r="E19" s="47">
        <v>0.56000000000000005</v>
      </c>
      <c r="F19" s="77">
        <v>0.79</v>
      </c>
      <c r="G19" s="123"/>
      <c r="H19" s="91"/>
      <c r="I19" s="91"/>
    </row>
    <row r="20" spans="2:9" x14ac:dyDescent="0.25">
      <c r="B20" s="43" t="s">
        <v>139</v>
      </c>
      <c r="C20" s="76" t="s">
        <v>173</v>
      </c>
      <c r="D20" s="47">
        <v>0.8</v>
      </c>
      <c r="E20" s="47">
        <v>0.31</v>
      </c>
      <c r="F20" s="77">
        <v>0.74</v>
      </c>
      <c r="G20" s="123"/>
      <c r="H20" s="91"/>
      <c r="I20" s="91"/>
    </row>
    <row r="21" spans="2:9" x14ac:dyDescent="0.25">
      <c r="B21" s="43" t="s">
        <v>112</v>
      </c>
      <c r="C21" s="76" t="s">
        <v>172</v>
      </c>
      <c r="D21" s="47">
        <v>0.77</v>
      </c>
      <c r="E21" s="47">
        <v>0.38</v>
      </c>
      <c r="F21" s="77">
        <v>0.72</v>
      </c>
      <c r="G21" s="123"/>
      <c r="H21" s="91"/>
      <c r="I21" s="91"/>
    </row>
    <row r="22" spans="2:9" x14ac:dyDescent="0.25">
      <c r="B22" s="43" t="s">
        <v>122</v>
      </c>
      <c r="C22" s="76" t="s">
        <v>172</v>
      </c>
      <c r="D22" s="47">
        <v>0.77</v>
      </c>
      <c r="E22" s="47">
        <v>0.31</v>
      </c>
      <c r="F22" s="77">
        <v>0.71</v>
      </c>
      <c r="G22" s="123"/>
      <c r="H22" s="91"/>
      <c r="I22" s="91"/>
    </row>
    <row r="23" spans="2:9" x14ac:dyDescent="0.25">
      <c r="B23" s="43" t="s">
        <v>112</v>
      </c>
      <c r="C23" s="76" t="s">
        <v>173</v>
      </c>
      <c r="D23" s="47">
        <v>0.75</v>
      </c>
      <c r="E23" s="47">
        <v>0.38</v>
      </c>
      <c r="F23" s="77">
        <v>0.7</v>
      </c>
      <c r="G23" s="123"/>
      <c r="H23" s="91"/>
      <c r="I23" s="91"/>
    </row>
    <row r="24" spans="2:9" x14ac:dyDescent="0.25">
      <c r="B24" s="59" t="s">
        <v>67</v>
      </c>
      <c r="C24" s="109" t="s">
        <v>173</v>
      </c>
      <c r="D24" s="78">
        <v>0.75</v>
      </c>
      <c r="E24" s="78">
        <v>0.31</v>
      </c>
      <c r="F24" s="110">
        <v>0.7</v>
      </c>
      <c r="G24" s="123"/>
      <c r="H24" s="91"/>
      <c r="I24" s="91"/>
    </row>
    <row r="25" spans="2:9" x14ac:dyDescent="0.25">
      <c r="B25" s="59" t="s">
        <v>177</v>
      </c>
      <c r="C25" s="109" t="s">
        <v>173</v>
      </c>
      <c r="D25" s="78">
        <v>0.76</v>
      </c>
      <c r="E25" s="78">
        <v>0.25</v>
      </c>
      <c r="F25" s="110">
        <v>0.7</v>
      </c>
      <c r="G25" s="123"/>
      <c r="H25" s="91"/>
      <c r="I25" s="91"/>
    </row>
    <row r="26" spans="2:9" ht="15.75" thickBot="1" x14ac:dyDescent="0.3">
      <c r="B26" s="50" t="s">
        <v>161</v>
      </c>
      <c r="C26" s="74" t="s">
        <v>172</v>
      </c>
      <c r="D26" s="52">
        <v>0.75</v>
      </c>
      <c r="E26" s="52">
        <v>0.38</v>
      </c>
      <c r="F26" s="83">
        <v>0.7</v>
      </c>
      <c r="G26" s="124"/>
      <c r="H26" s="91"/>
      <c r="I26" s="91"/>
    </row>
    <row r="27" spans="2:9" x14ac:dyDescent="0.25">
      <c r="B27" s="58" t="s">
        <v>122</v>
      </c>
      <c r="C27" s="72" t="s">
        <v>173</v>
      </c>
      <c r="D27" s="73">
        <v>0.77</v>
      </c>
      <c r="E27" s="73">
        <v>0.06</v>
      </c>
      <c r="F27" s="75">
        <v>0.68</v>
      </c>
      <c r="G27" s="123" t="s">
        <v>207</v>
      </c>
      <c r="H27" s="91"/>
      <c r="I27" s="91"/>
    </row>
    <row r="28" spans="2:9" x14ac:dyDescent="0.25">
      <c r="B28" s="43" t="s">
        <v>97</v>
      </c>
      <c r="C28" s="76" t="s">
        <v>172</v>
      </c>
      <c r="D28" s="47">
        <v>0.74</v>
      </c>
      <c r="E28" s="47">
        <v>0.25</v>
      </c>
      <c r="F28" s="77">
        <v>0.68</v>
      </c>
      <c r="G28" s="123"/>
      <c r="H28" s="91"/>
      <c r="I28" s="91"/>
    </row>
    <row r="29" spans="2:9" x14ac:dyDescent="0.25">
      <c r="B29" s="43" t="s">
        <v>161</v>
      </c>
      <c r="C29" s="76" t="s">
        <v>173</v>
      </c>
      <c r="D29" s="47">
        <v>0.75</v>
      </c>
      <c r="E29" s="47">
        <v>0.13</v>
      </c>
      <c r="F29" s="77">
        <v>0.67</v>
      </c>
      <c r="G29" s="123"/>
      <c r="H29" s="91"/>
      <c r="I29" s="91"/>
    </row>
    <row r="30" spans="2:9" x14ac:dyDescent="0.25">
      <c r="B30" s="43" t="s">
        <v>134</v>
      </c>
      <c r="C30" s="76" t="s">
        <v>172</v>
      </c>
      <c r="D30" s="47">
        <v>0.73</v>
      </c>
      <c r="E30" s="47">
        <v>0.19</v>
      </c>
      <c r="F30" s="77">
        <v>0.66</v>
      </c>
      <c r="G30" s="123"/>
      <c r="H30" s="91"/>
      <c r="I30" s="91"/>
    </row>
    <row r="31" spans="2:9" x14ac:dyDescent="0.25">
      <c r="B31" s="43" t="s">
        <v>134</v>
      </c>
      <c r="C31" s="76" t="s">
        <v>173</v>
      </c>
      <c r="D31" s="47">
        <v>0.73</v>
      </c>
      <c r="E31" s="47">
        <v>0.13</v>
      </c>
      <c r="F31" s="77">
        <v>0.66</v>
      </c>
      <c r="G31" s="123"/>
      <c r="H31" s="91"/>
      <c r="I31" s="91"/>
    </row>
    <row r="32" spans="2:9" x14ac:dyDescent="0.25">
      <c r="B32" s="43" t="s">
        <v>160</v>
      </c>
      <c r="C32" s="76" t="s">
        <v>173</v>
      </c>
      <c r="D32" s="47">
        <v>0.73</v>
      </c>
      <c r="E32" s="47">
        <v>0.13</v>
      </c>
      <c r="F32" s="77">
        <v>0.66</v>
      </c>
      <c r="G32" s="123"/>
      <c r="H32" s="91"/>
      <c r="I32" s="91"/>
    </row>
    <row r="33" spans="2:9" x14ac:dyDescent="0.25">
      <c r="B33" s="43" t="s">
        <v>174</v>
      </c>
      <c r="C33" s="76" t="s">
        <v>173</v>
      </c>
      <c r="D33" s="47">
        <v>0.73</v>
      </c>
      <c r="E33" s="47">
        <v>0.13</v>
      </c>
      <c r="F33" s="77">
        <v>0.66</v>
      </c>
      <c r="G33" s="123"/>
      <c r="H33" s="91"/>
      <c r="I33" s="91"/>
    </row>
    <row r="34" spans="2:9" x14ac:dyDescent="0.25">
      <c r="B34" s="43" t="s">
        <v>96</v>
      </c>
      <c r="C34" s="76" t="s">
        <v>172</v>
      </c>
      <c r="D34" s="47">
        <v>0.73</v>
      </c>
      <c r="E34" s="47">
        <v>0</v>
      </c>
      <c r="F34" s="77">
        <v>0.64</v>
      </c>
      <c r="G34" s="123"/>
      <c r="H34" s="91"/>
      <c r="I34" s="91"/>
    </row>
    <row r="35" spans="2:9" x14ac:dyDescent="0.25">
      <c r="B35" s="43" t="s">
        <v>96</v>
      </c>
      <c r="C35" s="76" t="s">
        <v>173</v>
      </c>
      <c r="D35" s="47">
        <v>0.73</v>
      </c>
      <c r="E35" s="47">
        <v>0</v>
      </c>
      <c r="F35" s="77">
        <v>0.64</v>
      </c>
      <c r="G35" s="123"/>
      <c r="H35" s="91"/>
      <c r="I35" s="91"/>
    </row>
    <row r="36" spans="2:9" x14ac:dyDescent="0.25">
      <c r="B36" s="43" t="s">
        <v>106</v>
      </c>
      <c r="C36" s="76" t="s">
        <v>172</v>
      </c>
      <c r="D36" s="47">
        <v>0.73</v>
      </c>
      <c r="E36" s="47">
        <v>0</v>
      </c>
      <c r="F36" s="77">
        <v>0.64</v>
      </c>
      <c r="G36" s="123"/>
      <c r="H36" s="91"/>
      <c r="I36" s="91"/>
    </row>
    <row r="37" spans="2:9" x14ac:dyDescent="0.25">
      <c r="B37" s="43" t="s">
        <v>106</v>
      </c>
      <c r="C37" s="76" t="s">
        <v>173</v>
      </c>
      <c r="D37" s="47">
        <v>0.73</v>
      </c>
      <c r="E37" s="47">
        <v>0</v>
      </c>
      <c r="F37" s="77">
        <v>0.64</v>
      </c>
      <c r="G37" s="123"/>
      <c r="H37" s="91"/>
      <c r="I37" s="91"/>
    </row>
    <row r="38" spans="2:9" x14ac:dyDescent="0.25">
      <c r="B38" s="43" t="s">
        <v>111</v>
      </c>
      <c r="C38" s="76" t="s">
        <v>173</v>
      </c>
      <c r="D38" s="47">
        <v>0.73</v>
      </c>
      <c r="E38" s="47">
        <v>0</v>
      </c>
      <c r="F38" s="77">
        <v>0.64</v>
      </c>
      <c r="G38" s="123"/>
      <c r="H38" s="91"/>
      <c r="I38" s="91"/>
    </row>
    <row r="39" spans="2:9" x14ac:dyDescent="0.25">
      <c r="B39" s="43" t="s">
        <v>107</v>
      </c>
      <c r="C39" s="76" t="s">
        <v>172</v>
      </c>
      <c r="D39" s="47">
        <v>0.71</v>
      </c>
      <c r="E39" s="47">
        <v>0</v>
      </c>
      <c r="F39" s="77">
        <v>0.63</v>
      </c>
      <c r="G39" s="123"/>
      <c r="H39" s="92"/>
      <c r="I39" s="92"/>
    </row>
    <row r="40" spans="2:9" x14ac:dyDescent="0.25">
      <c r="B40" s="43" t="s">
        <v>107</v>
      </c>
      <c r="C40" s="76" t="s">
        <v>173</v>
      </c>
      <c r="D40" s="47">
        <v>0.71</v>
      </c>
      <c r="E40" s="47">
        <v>0</v>
      </c>
      <c r="F40" s="77">
        <v>0.63</v>
      </c>
      <c r="G40" s="123"/>
      <c r="H40" s="92"/>
      <c r="I40" s="92"/>
    </row>
    <row r="41" spans="2:9" ht="15.75" thickBot="1" x14ac:dyDescent="0.3">
      <c r="B41" s="50" t="s">
        <v>97</v>
      </c>
      <c r="C41" s="74" t="s">
        <v>173</v>
      </c>
      <c r="D41" s="52">
        <v>0.71</v>
      </c>
      <c r="E41" s="52">
        <v>0</v>
      </c>
      <c r="F41" s="83">
        <v>0.63</v>
      </c>
      <c r="G41" s="124"/>
      <c r="H41" s="92"/>
      <c r="I41" s="92"/>
    </row>
    <row r="42" spans="2:9" x14ac:dyDescent="0.25">
      <c r="B42" s="58" t="s">
        <v>102</v>
      </c>
      <c r="C42" s="72" t="s">
        <v>172</v>
      </c>
      <c r="D42" s="73">
        <v>0.56000000000000005</v>
      </c>
      <c r="E42" s="73">
        <v>0.13</v>
      </c>
      <c r="F42" s="75">
        <v>0.51</v>
      </c>
      <c r="G42" s="127" t="s">
        <v>179</v>
      </c>
      <c r="H42" s="92"/>
      <c r="I42" s="92"/>
    </row>
    <row r="43" spans="2:9" ht="15" customHeight="1" x14ac:dyDescent="0.25">
      <c r="B43" s="58" t="s">
        <v>102</v>
      </c>
      <c r="C43" s="72" t="s">
        <v>173</v>
      </c>
      <c r="D43" s="73">
        <v>0.56000000000000005</v>
      </c>
      <c r="E43" s="73">
        <v>0.13</v>
      </c>
      <c r="F43" s="75">
        <v>0.51</v>
      </c>
      <c r="G43" s="127"/>
      <c r="H43" s="92"/>
      <c r="I43" s="92"/>
    </row>
    <row r="44" spans="2:9" x14ac:dyDescent="0.25">
      <c r="B44" s="43" t="s">
        <v>140</v>
      </c>
      <c r="C44" s="76" t="s">
        <v>172</v>
      </c>
      <c r="D44" s="47">
        <v>0.54</v>
      </c>
      <c r="E44" s="47">
        <v>0</v>
      </c>
      <c r="F44" s="77">
        <v>0.47</v>
      </c>
      <c r="G44" s="127"/>
      <c r="H44" s="92"/>
      <c r="I44" s="92"/>
    </row>
    <row r="45" spans="2:9" x14ac:dyDescent="0.25">
      <c r="B45" s="43" t="s">
        <v>140</v>
      </c>
      <c r="C45" s="72" t="s">
        <v>173</v>
      </c>
      <c r="D45" s="47">
        <v>0.54</v>
      </c>
      <c r="E45" s="47">
        <v>0</v>
      </c>
      <c r="F45" s="77">
        <v>0.47</v>
      </c>
      <c r="G45" s="127"/>
      <c r="H45" s="92"/>
      <c r="I45" s="92"/>
    </row>
    <row r="46" spans="2:9" x14ac:dyDescent="0.25">
      <c r="B46" s="43" t="s">
        <v>129</v>
      </c>
      <c r="C46" s="76" t="s">
        <v>172</v>
      </c>
      <c r="D46" s="47">
        <v>0.48</v>
      </c>
      <c r="E46" s="47">
        <v>0.13</v>
      </c>
      <c r="F46" s="77">
        <v>0.44</v>
      </c>
      <c r="G46" s="127"/>
      <c r="H46" s="92"/>
      <c r="I46" s="92"/>
    </row>
    <row r="47" spans="2:9" ht="15.75" thickBot="1" x14ac:dyDescent="0.3">
      <c r="B47" s="50" t="s">
        <v>129</v>
      </c>
      <c r="C47" s="74" t="s">
        <v>173</v>
      </c>
      <c r="D47" s="52">
        <v>0.48</v>
      </c>
      <c r="E47" s="52">
        <v>0.13</v>
      </c>
      <c r="F47" s="83">
        <v>0.44</v>
      </c>
      <c r="G47" s="128"/>
      <c r="H47" s="92"/>
      <c r="I47" s="92"/>
    </row>
    <row r="48" spans="2:9" x14ac:dyDescent="0.25">
      <c r="B48" s="84"/>
      <c r="F48" s="90">
        <f>AVERAGE(F6:F47)</f>
        <v>0.71261904761904782</v>
      </c>
    </row>
    <row r="49" spans="1:15" x14ac:dyDescent="0.25">
      <c r="B49" s="89"/>
      <c r="C49" s="89"/>
      <c r="D49" s="89"/>
      <c r="E49" s="89"/>
      <c r="F49" s="89"/>
      <c r="G49" s="89"/>
      <c r="H49" s="89"/>
      <c r="I49" s="89"/>
    </row>
    <row r="50" spans="1:15" ht="24" customHeight="1" x14ac:dyDescent="0.25">
      <c r="B50" s="89"/>
      <c r="C50" s="89"/>
      <c r="D50" s="89"/>
      <c r="E50" s="89"/>
      <c r="F50" s="89"/>
      <c r="G50" s="89"/>
      <c r="H50" s="89"/>
      <c r="I50" s="89"/>
    </row>
    <row r="51" spans="1:15" x14ac:dyDescent="0.25">
      <c r="B51" s="84"/>
    </row>
    <row r="52" spans="1:15" ht="18" customHeight="1" thickBot="1" x14ac:dyDescent="0.3">
      <c r="B52" s="71" t="s">
        <v>180</v>
      </c>
      <c r="C52" s="71"/>
      <c r="D52" s="71"/>
      <c r="M52" s="90"/>
      <c r="N52" s="90"/>
      <c r="O52" s="90"/>
    </row>
    <row r="53" spans="1:15" ht="25.5" x14ac:dyDescent="0.25">
      <c r="B53" s="85" t="s">
        <v>93</v>
      </c>
      <c r="C53" s="86" t="s">
        <v>181</v>
      </c>
      <c r="D53" s="87" t="s">
        <v>182</v>
      </c>
    </row>
    <row r="54" spans="1:15" x14ac:dyDescent="0.25">
      <c r="B54" s="43" t="s">
        <v>99</v>
      </c>
      <c r="C54" s="88">
        <v>0.921875</v>
      </c>
      <c r="D54" s="88">
        <v>1</v>
      </c>
    </row>
    <row r="55" spans="1:15" x14ac:dyDescent="0.25">
      <c r="B55" s="43" t="s">
        <v>138</v>
      </c>
      <c r="C55" s="47">
        <v>0.9</v>
      </c>
      <c r="D55" s="49">
        <v>0.95</v>
      </c>
    </row>
    <row r="56" spans="1:15" x14ac:dyDescent="0.25">
      <c r="B56" s="43" t="s">
        <v>137</v>
      </c>
      <c r="C56" s="47">
        <v>0.796875</v>
      </c>
      <c r="D56" s="49">
        <v>0.91</v>
      </c>
    </row>
    <row r="57" spans="1:15" x14ac:dyDescent="0.25">
      <c r="A57" t="s">
        <v>148</v>
      </c>
      <c r="B57" s="43" t="s">
        <v>104</v>
      </c>
      <c r="C57" s="47">
        <v>0.7890625</v>
      </c>
      <c r="D57" s="49">
        <v>0.79</v>
      </c>
    </row>
    <row r="58" spans="1:15" x14ac:dyDescent="0.25">
      <c r="B58" s="43" t="s">
        <v>139</v>
      </c>
      <c r="C58" s="47">
        <v>0.7421875</v>
      </c>
      <c r="D58" s="49">
        <v>0.85</v>
      </c>
    </row>
    <row r="59" spans="1:15" x14ac:dyDescent="0.25">
      <c r="B59" s="43" t="s">
        <v>112</v>
      </c>
      <c r="C59" s="47">
        <v>0.703125</v>
      </c>
      <c r="D59" s="49">
        <v>0.72</v>
      </c>
    </row>
    <row r="60" spans="1:15" x14ac:dyDescent="0.25">
      <c r="B60" s="43" t="s">
        <v>67</v>
      </c>
      <c r="C60" s="47">
        <v>0.6953125</v>
      </c>
      <c r="D60" s="49">
        <v>0.94</v>
      </c>
    </row>
    <row r="61" spans="1:15" x14ac:dyDescent="0.25">
      <c r="B61" s="43" t="s">
        <v>100</v>
      </c>
      <c r="C61" s="47">
        <v>0.7</v>
      </c>
      <c r="D61" s="49">
        <v>0.8</v>
      </c>
    </row>
    <row r="62" spans="1:15" x14ac:dyDescent="0.25">
      <c r="B62" s="43" t="s">
        <v>122</v>
      </c>
      <c r="C62" s="47">
        <v>0.6796875</v>
      </c>
      <c r="D62" s="49">
        <v>0.71</v>
      </c>
    </row>
    <row r="63" spans="1:15" x14ac:dyDescent="0.25">
      <c r="B63" s="43" t="s">
        <v>161</v>
      </c>
      <c r="C63" s="47">
        <v>0.671875</v>
      </c>
      <c r="D63" s="49">
        <v>0.7</v>
      </c>
    </row>
    <row r="64" spans="1:15" x14ac:dyDescent="0.25">
      <c r="A64" t="s">
        <v>148</v>
      </c>
      <c r="B64" s="43" t="s">
        <v>134</v>
      </c>
      <c r="C64" s="47">
        <v>0.65625</v>
      </c>
      <c r="D64" s="49">
        <v>0.66</v>
      </c>
    </row>
    <row r="65" spans="1:4" x14ac:dyDescent="0.25">
      <c r="B65" s="43" t="s">
        <v>160</v>
      </c>
      <c r="C65" s="47">
        <v>0.65625</v>
      </c>
      <c r="D65" s="49">
        <v>0.85</v>
      </c>
    </row>
    <row r="66" spans="1:4" x14ac:dyDescent="0.25">
      <c r="B66" s="43" t="s">
        <v>98</v>
      </c>
      <c r="C66" s="47">
        <v>0.66</v>
      </c>
      <c r="D66" s="49">
        <v>1</v>
      </c>
    </row>
    <row r="67" spans="1:4" x14ac:dyDescent="0.25">
      <c r="A67" t="s">
        <v>148</v>
      </c>
      <c r="B67" s="43" t="s">
        <v>96</v>
      </c>
      <c r="C67" s="47">
        <v>0.640625</v>
      </c>
      <c r="D67" s="49">
        <v>0.64</v>
      </c>
    </row>
    <row r="68" spans="1:4" x14ac:dyDescent="0.25">
      <c r="A68" t="s">
        <v>148</v>
      </c>
      <c r="B68" s="43" t="s">
        <v>106</v>
      </c>
      <c r="C68" s="47">
        <v>0.640625</v>
      </c>
      <c r="D68" s="49">
        <v>0.64</v>
      </c>
    </row>
    <row r="69" spans="1:4" x14ac:dyDescent="0.25">
      <c r="B69" s="43" t="s">
        <v>111</v>
      </c>
      <c r="C69" s="47">
        <v>0.640625</v>
      </c>
      <c r="D69" s="49">
        <v>0.86</v>
      </c>
    </row>
    <row r="70" spans="1:4" x14ac:dyDescent="0.25">
      <c r="B70" s="43" t="s">
        <v>97</v>
      </c>
      <c r="C70" s="47">
        <v>0.625</v>
      </c>
      <c r="D70" s="49">
        <v>0.68</v>
      </c>
    </row>
    <row r="71" spans="1:4" x14ac:dyDescent="0.25">
      <c r="A71" t="s">
        <v>148</v>
      </c>
      <c r="B71" s="59" t="s">
        <v>107</v>
      </c>
      <c r="C71" s="47">
        <v>0.625</v>
      </c>
      <c r="D71" s="49">
        <v>0.63</v>
      </c>
    </row>
    <row r="72" spans="1:4" x14ac:dyDescent="0.25">
      <c r="A72" t="s">
        <v>148</v>
      </c>
      <c r="B72" s="43" t="s">
        <v>102</v>
      </c>
      <c r="C72" s="47">
        <v>0.5078125</v>
      </c>
      <c r="D72" s="49">
        <v>0.51</v>
      </c>
    </row>
    <row r="73" spans="1:4" x14ac:dyDescent="0.25">
      <c r="A73" t="s">
        <v>148</v>
      </c>
      <c r="B73" s="43" t="s">
        <v>140</v>
      </c>
      <c r="C73" s="47">
        <v>0.46875</v>
      </c>
      <c r="D73" s="49">
        <v>0.47</v>
      </c>
    </row>
    <row r="74" spans="1:4" ht="15.75" thickBot="1" x14ac:dyDescent="0.3">
      <c r="A74" t="s">
        <v>148</v>
      </c>
      <c r="B74" s="50" t="s">
        <v>129</v>
      </c>
      <c r="C74" s="52">
        <v>0.4375</v>
      </c>
      <c r="D74" s="53">
        <v>0.44</v>
      </c>
    </row>
    <row r="77" spans="1:4" x14ac:dyDescent="0.25">
      <c r="B77"/>
      <c r="C77"/>
    </row>
  </sheetData>
  <mergeCells count="11">
    <mergeCell ref="C1:F1"/>
    <mergeCell ref="C4:C5"/>
    <mergeCell ref="D4:E4"/>
    <mergeCell ref="F4:F5"/>
    <mergeCell ref="G4:G5"/>
    <mergeCell ref="G8:G17"/>
    <mergeCell ref="B4:B5"/>
    <mergeCell ref="G18:G26"/>
    <mergeCell ref="G27:G41"/>
    <mergeCell ref="G42:G47"/>
    <mergeCell ref="G6:G7"/>
  </mergeCells>
  <conditionalFormatting sqref="C6">
    <cfRule type="iconSet" priority="51">
      <iconSet iconSet="4Rating">
        <cfvo type="percent" val="0"/>
        <cfvo type="formula" val="&quot;&quot;&quot;Standard&quot;&quot;&quot;"/>
        <cfvo type="percent" val="50"/>
        <cfvo type="formula" val="&quot;&quot;&quot;Max&quot;&quot;&quot;"/>
      </iconSet>
    </cfRule>
  </conditionalFormatting>
  <conditionalFormatting sqref="C7">
    <cfRule type="iconSet" priority="50">
      <iconSet iconSet="4Rating">
        <cfvo type="percent" val="0"/>
        <cfvo type="formula" val="&quot;&quot;&quot;Standard&quot;&quot;&quot;"/>
        <cfvo type="percent" val="50"/>
        <cfvo type="formula" val="&quot;&quot;&quot;Max&quot;&quot;&quot;"/>
      </iconSet>
    </cfRule>
  </conditionalFormatting>
  <conditionalFormatting sqref="C8">
    <cfRule type="iconSet" priority="49">
      <iconSet iconSet="4Rating">
        <cfvo type="percent" val="0"/>
        <cfvo type="formula" val="&quot;&quot;&quot;Standard&quot;&quot;&quot;"/>
        <cfvo type="percent" val="50"/>
        <cfvo type="formula" val="&quot;&quot;&quot;Max&quot;&quot;&quot;"/>
      </iconSet>
    </cfRule>
  </conditionalFormatting>
  <conditionalFormatting sqref="C9">
    <cfRule type="iconSet" priority="48">
      <iconSet iconSet="4Rating">
        <cfvo type="percent" val="0"/>
        <cfvo type="formula" val="&quot;&quot;&quot;Standard&quot;&quot;&quot;"/>
        <cfvo type="percent" val="50"/>
        <cfvo type="formula" val="&quot;&quot;&quot;Max&quot;&quot;&quot;"/>
      </iconSet>
    </cfRule>
  </conditionalFormatting>
  <conditionalFormatting sqref="C10">
    <cfRule type="iconSet" priority="47">
      <iconSet iconSet="4Rating">
        <cfvo type="percent" val="0"/>
        <cfvo type="formula" val="&quot;&quot;&quot;Standard&quot;&quot;&quot;"/>
        <cfvo type="percent" val="50"/>
        <cfvo type="formula" val="&quot;&quot;&quot;Max&quot;&quot;&quot;"/>
      </iconSet>
    </cfRule>
  </conditionalFormatting>
  <conditionalFormatting sqref="C11">
    <cfRule type="iconSet" priority="46">
      <iconSet iconSet="4Rating">
        <cfvo type="percent" val="0"/>
        <cfvo type="formula" val="&quot;&quot;&quot;Standard&quot;&quot;&quot;"/>
        <cfvo type="percent" val="50"/>
        <cfvo type="formula" val="&quot;&quot;&quot;Max&quot;&quot;&quot;"/>
      </iconSet>
    </cfRule>
  </conditionalFormatting>
  <conditionalFormatting sqref="C12">
    <cfRule type="iconSet" priority="45">
      <iconSet iconSet="4Rating">
        <cfvo type="percent" val="0"/>
        <cfvo type="formula" val="&quot;&quot;&quot;Standard&quot;&quot;&quot;"/>
        <cfvo type="percent" val="50"/>
        <cfvo type="formula" val="&quot;&quot;&quot;Max&quot;&quot;&quot;"/>
      </iconSet>
    </cfRule>
  </conditionalFormatting>
  <conditionalFormatting sqref="C14">
    <cfRule type="iconSet" priority="44">
      <iconSet iconSet="4Rating">
        <cfvo type="percent" val="0"/>
        <cfvo type="formula" val="&quot;&quot;&quot;Standard&quot;&quot;&quot;"/>
        <cfvo type="percent" val="50"/>
        <cfvo type="formula" val="&quot;&quot;&quot;Max&quot;&quot;&quot;"/>
      </iconSet>
    </cfRule>
  </conditionalFormatting>
  <conditionalFormatting sqref="C18">
    <cfRule type="iconSet" priority="40">
      <iconSet iconSet="4Rating">
        <cfvo type="percent" val="0"/>
        <cfvo type="formula" val="&quot;&quot;&quot;Standard&quot;&quot;&quot;"/>
        <cfvo type="percent" val="50"/>
        <cfvo type="formula" val="&quot;&quot;&quot;Max&quot;&quot;&quot;"/>
      </iconSet>
    </cfRule>
  </conditionalFormatting>
  <conditionalFormatting sqref="C19">
    <cfRule type="iconSet" priority="39">
      <iconSet iconSet="4Rating">
        <cfvo type="percent" val="0"/>
        <cfvo type="formula" val="&quot;&quot;&quot;Standard&quot;&quot;&quot;"/>
        <cfvo type="percent" val="50"/>
        <cfvo type="formula" val="&quot;&quot;&quot;Max&quot;&quot;&quot;"/>
      </iconSet>
    </cfRule>
  </conditionalFormatting>
  <conditionalFormatting sqref="C20">
    <cfRule type="iconSet" priority="37">
      <iconSet iconSet="4Rating">
        <cfvo type="percent" val="0"/>
        <cfvo type="formula" val="&quot;&quot;&quot;Standard&quot;&quot;&quot;"/>
        <cfvo type="percent" val="50"/>
        <cfvo type="formula" val="&quot;&quot;&quot;Max&quot;&quot;&quot;"/>
      </iconSet>
    </cfRule>
  </conditionalFormatting>
  <conditionalFormatting sqref="C21">
    <cfRule type="iconSet" priority="36">
      <iconSet iconSet="4Rating">
        <cfvo type="percent" val="0"/>
        <cfvo type="formula" val="&quot;&quot;&quot;Standard&quot;&quot;&quot;"/>
        <cfvo type="percent" val="50"/>
        <cfvo type="formula" val="&quot;&quot;&quot;Max&quot;&quot;&quot;"/>
      </iconSet>
    </cfRule>
  </conditionalFormatting>
  <conditionalFormatting sqref="C22">
    <cfRule type="iconSet" priority="35">
      <iconSet iconSet="4Rating">
        <cfvo type="percent" val="0"/>
        <cfvo type="formula" val="&quot;&quot;&quot;Standard&quot;&quot;&quot;"/>
        <cfvo type="percent" val="50"/>
        <cfvo type="formula" val="&quot;&quot;&quot;Max&quot;&quot;&quot;"/>
      </iconSet>
    </cfRule>
  </conditionalFormatting>
  <conditionalFormatting sqref="C23">
    <cfRule type="iconSet" priority="34">
      <iconSet iconSet="4Rating">
        <cfvo type="percent" val="0"/>
        <cfvo type="formula" val="&quot;&quot;&quot;Standard&quot;&quot;&quot;"/>
        <cfvo type="percent" val="50"/>
        <cfvo type="formula" val="&quot;&quot;&quot;Max&quot;&quot;&quot;"/>
      </iconSet>
    </cfRule>
  </conditionalFormatting>
  <conditionalFormatting sqref="C27">
    <cfRule type="iconSet" priority="31">
      <iconSet iconSet="4Rating">
        <cfvo type="percent" val="0"/>
        <cfvo type="formula" val="&quot;&quot;&quot;Standard&quot;&quot;&quot;"/>
        <cfvo type="percent" val="50"/>
        <cfvo type="formula" val="&quot;&quot;&quot;Max&quot;&quot;&quot;"/>
      </iconSet>
    </cfRule>
  </conditionalFormatting>
  <conditionalFormatting sqref="C29">
    <cfRule type="iconSet" priority="29">
      <iconSet iconSet="4Rating">
        <cfvo type="percent" val="0"/>
        <cfvo type="formula" val="&quot;&quot;&quot;Standard&quot;&quot;&quot;"/>
        <cfvo type="percent" val="50"/>
        <cfvo type="formula" val="&quot;&quot;&quot;Max&quot;&quot;&quot;"/>
      </iconSet>
    </cfRule>
  </conditionalFormatting>
  <conditionalFormatting sqref="C30">
    <cfRule type="iconSet" priority="27">
      <iconSet iconSet="4Rating">
        <cfvo type="percent" val="0"/>
        <cfvo type="formula" val="&quot;&quot;&quot;Standard&quot;&quot;&quot;"/>
        <cfvo type="percent" val="50"/>
        <cfvo type="formula" val="&quot;&quot;&quot;Max&quot;&quot;&quot;"/>
      </iconSet>
    </cfRule>
  </conditionalFormatting>
  <conditionalFormatting sqref="C31">
    <cfRule type="iconSet" priority="26">
      <iconSet iconSet="4Rating">
        <cfvo type="percent" val="0"/>
        <cfvo type="formula" val="&quot;&quot;&quot;Standard&quot;&quot;&quot;"/>
        <cfvo type="percent" val="50"/>
        <cfvo type="formula" val="&quot;&quot;&quot;Max&quot;&quot;&quot;"/>
      </iconSet>
    </cfRule>
  </conditionalFormatting>
  <conditionalFormatting sqref="C32">
    <cfRule type="iconSet" priority="25">
      <iconSet iconSet="4Rating">
        <cfvo type="percent" val="0"/>
        <cfvo type="formula" val="&quot;&quot;&quot;Standard&quot;&quot;&quot;"/>
        <cfvo type="percent" val="50"/>
        <cfvo type="formula" val="&quot;&quot;&quot;Max&quot;&quot;&quot;"/>
      </iconSet>
    </cfRule>
  </conditionalFormatting>
  <conditionalFormatting sqref="C34">
    <cfRule type="iconSet" priority="24">
      <iconSet iconSet="4Rating">
        <cfvo type="percent" val="0"/>
        <cfvo type="formula" val="&quot;&quot;&quot;Standard&quot;&quot;&quot;"/>
        <cfvo type="percent" val="50"/>
        <cfvo type="formula" val="&quot;&quot;&quot;Max&quot;&quot;&quot;"/>
      </iconSet>
    </cfRule>
  </conditionalFormatting>
  <conditionalFormatting sqref="C35">
    <cfRule type="iconSet" priority="23">
      <iconSet iconSet="4Rating">
        <cfvo type="percent" val="0"/>
        <cfvo type="formula" val="&quot;&quot;&quot;Standard&quot;&quot;&quot;"/>
        <cfvo type="percent" val="50"/>
        <cfvo type="formula" val="&quot;&quot;&quot;Max&quot;&quot;&quot;"/>
      </iconSet>
    </cfRule>
  </conditionalFormatting>
  <conditionalFormatting sqref="C36">
    <cfRule type="iconSet" priority="22">
      <iconSet iconSet="4Rating">
        <cfvo type="percent" val="0"/>
        <cfvo type="formula" val="&quot;&quot;&quot;Standard&quot;&quot;&quot;"/>
        <cfvo type="percent" val="50"/>
        <cfvo type="formula" val="&quot;&quot;&quot;Max&quot;&quot;&quot;"/>
      </iconSet>
    </cfRule>
  </conditionalFormatting>
  <conditionalFormatting sqref="C37">
    <cfRule type="iconSet" priority="21">
      <iconSet iconSet="4Rating">
        <cfvo type="percent" val="0"/>
        <cfvo type="formula" val="&quot;&quot;&quot;Standard&quot;&quot;&quot;"/>
        <cfvo type="percent" val="50"/>
        <cfvo type="formula" val="&quot;&quot;&quot;Max&quot;&quot;&quot;"/>
      </iconSet>
    </cfRule>
  </conditionalFormatting>
  <conditionalFormatting sqref="C38">
    <cfRule type="iconSet" priority="20">
      <iconSet iconSet="4Rating">
        <cfvo type="percent" val="0"/>
        <cfvo type="formula" val="&quot;&quot;&quot;Standard&quot;&quot;&quot;"/>
        <cfvo type="percent" val="50"/>
        <cfvo type="formula" val="&quot;&quot;&quot;Max&quot;&quot;&quot;"/>
      </iconSet>
    </cfRule>
  </conditionalFormatting>
  <conditionalFormatting sqref="C39">
    <cfRule type="iconSet" priority="19">
      <iconSet iconSet="4Rating">
        <cfvo type="percent" val="0"/>
        <cfvo type="formula" val="&quot;&quot;&quot;Standard&quot;&quot;&quot;"/>
        <cfvo type="percent" val="50"/>
        <cfvo type="formula" val="&quot;&quot;&quot;Max&quot;&quot;&quot;"/>
      </iconSet>
    </cfRule>
  </conditionalFormatting>
  <conditionalFormatting sqref="C40">
    <cfRule type="iconSet" priority="18">
      <iconSet iconSet="4Rating">
        <cfvo type="percent" val="0"/>
        <cfvo type="formula" val="&quot;&quot;&quot;Standard&quot;&quot;&quot;"/>
        <cfvo type="percent" val="50"/>
        <cfvo type="formula" val="&quot;&quot;&quot;Max&quot;&quot;&quot;"/>
      </iconSet>
    </cfRule>
  </conditionalFormatting>
  <conditionalFormatting sqref="C41">
    <cfRule type="iconSet" priority="17">
      <iconSet iconSet="4Rating">
        <cfvo type="percent" val="0"/>
        <cfvo type="formula" val="&quot;&quot;&quot;Standard&quot;&quot;&quot;"/>
        <cfvo type="percent" val="50"/>
        <cfvo type="formula" val="&quot;&quot;&quot;Max&quot;&quot;&quot;"/>
      </iconSet>
    </cfRule>
  </conditionalFormatting>
  <conditionalFormatting sqref="C42">
    <cfRule type="iconSet" priority="16">
      <iconSet iconSet="4Rating">
        <cfvo type="percent" val="0"/>
        <cfvo type="formula" val="&quot;&quot;&quot;Standard&quot;&quot;&quot;"/>
        <cfvo type="percent" val="50"/>
        <cfvo type="formula" val="&quot;&quot;&quot;Max&quot;&quot;&quot;"/>
      </iconSet>
    </cfRule>
  </conditionalFormatting>
  <conditionalFormatting sqref="C45">
    <cfRule type="iconSet" priority="15">
      <iconSet iconSet="4Rating">
        <cfvo type="percent" val="0"/>
        <cfvo type="formula" val="&quot;&quot;&quot;Standard&quot;&quot;&quot;"/>
        <cfvo type="percent" val="50"/>
        <cfvo type="formula" val="&quot;&quot;&quot;Max&quot;&quot;&quot;"/>
      </iconSet>
    </cfRule>
  </conditionalFormatting>
  <conditionalFormatting sqref="C46">
    <cfRule type="iconSet" priority="14">
      <iconSet iconSet="4Rating">
        <cfvo type="percent" val="0"/>
        <cfvo type="formula" val="&quot;&quot;&quot;Standard&quot;&quot;&quot;"/>
        <cfvo type="percent" val="50"/>
        <cfvo type="formula" val="&quot;&quot;&quot;Max&quot;&quot;&quot;"/>
      </iconSet>
    </cfRule>
  </conditionalFormatting>
  <conditionalFormatting sqref="C47">
    <cfRule type="iconSet" priority="13">
      <iconSet iconSet="4Rating">
        <cfvo type="percent" val="0"/>
        <cfvo type="formula" val="&quot;&quot;&quot;Standard&quot;&quot;&quot;"/>
        <cfvo type="percent" val="50"/>
        <cfvo type="formula" val="&quot;&quot;&quot;Max&quot;&quot;&quot;"/>
      </iconSet>
    </cfRule>
  </conditionalFormatting>
  <conditionalFormatting sqref="C43">
    <cfRule type="iconSet" priority="12">
      <iconSet iconSet="4Rating">
        <cfvo type="percent" val="0"/>
        <cfvo type="formula" val="&quot;&quot;&quot;Standard&quot;&quot;&quot;"/>
        <cfvo type="percent" val="50"/>
        <cfvo type="formula" val="&quot;&quot;&quot;Max&quot;&quot;&quot;"/>
      </iconSet>
    </cfRule>
  </conditionalFormatting>
  <conditionalFormatting sqref="C44">
    <cfRule type="iconSet" priority="11">
      <iconSet iconSet="4Rating">
        <cfvo type="percent" val="0"/>
        <cfvo type="formula" val="&quot;&quot;&quot;Standard&quot;&quot;&quot;"/>
        <cfvo type="percent" val="50"/>
        <cfvo type="formula" val="&quot;&quot;&quot;Max&quot;&quot;&quot;"/>
      </iconSet>
    </cfRule>
  </conditionalFormatting>
  <conditionalFormatting sqref="C33">
    <cfRule type="iconSet" priority="9">
      <iconSet iconSet="4Rating">
        <cfvo type="percent" val="0"/>
        <cfvo type="formula" val="&quot;&quot;&quot;Standard&quot;&quot;&quot;"/>
        <cfvo type="percent" val="50"/>
        <cfvo type="formula" val="&quot;&quot;&quot;Max&quot;&quot;&quot;"/>
      </iconSet>
    </cfRule>
  </conditionalFormatting>
  <conditionalFormatting sqref="F33">
    <cfRule type="dataBar" priority="10">
      <dataBar>
        <cfvo type="min"/>
        <cfvo type="max"/>
        <color rgb="FF63C384"/>
      </dataBar>
    </cfRule>
  </conditionalFormatting>
  <conditionalFormatting sqref="C24">
    <cfRule type="iconSet" priority="8">
      <iconSet iconSet="4Rating">
        <cfvo type="percent" val="0"/>
        <cfvo type="formula" val="&quot;&quot;&quot;Standard&quot;&quot;&quot;"/>
        <cfvo type="percent" val="50"/>
        <cfvo type="formula" val="&quot;&quot;&quot;Max&quot;&quot;&quot;"/>
      </iconSet>
    </cfRule>
  </conditionalFormatting>
  <conditionalFormatting sqref="C28">
    <cfRule type="iconSet" priority="7">
      <iconSet iconSet="4Rating">
        <cfvo type="percent" val="0"/>
        <cfvo type="formula" val="&quot;&quot;&quot;Standard&quot;&quot;&quot;"/>
        <cfvo type="percent" val="50"/>
        <cfvo type="formula" val="&quot;&quot;&quot;Max&quot;&quot;&quot;"/>
      </iconSet>
    </cfRule>
  </conditionalFormatting>
  <conditionalFormatting sqref="C16">
    <cfRule type="iconSet" priority="6">
      <iconSet iconSet="4Rating">
        <cfvo type="percent" val="0"/>
        <cfvo type="formula" val="&quot;&quot;&quot;Standard&quot;&quot;&quot;"/>
        <cfvo type="percent" val="50"/>
        <cfvo type="formula" val="&quot;&quot;&quot;Max&quot;&quot;&quot;"/>
      </iconSet>
    </cfRule>
  </conditionalFormatting>
  <conditionalFormatting sqref="C17">
    <cfRule type="iconSet" priority="5">
      <iconSet iconSet="4Rating">
        <cfvo type="percent" val="0"/>
        <cfvo type="formula" val="&quot;&quot;&quot;Standard&quot;&quot;&quot;"/>
        <cfvo type="percent" val="50"/>
        <cfvo type="formula" val="&quot;&quot;&quot;Max&quot;&quot;&quot;"/>
      </iconSet>
    </cfRule>
  </conditionalFormatting>
  <conditionalFormatting sqref="C15">
    <cfRule type="iconSet" priority="4">
      <iconSet iconSet="4Rating">
        <cfvo type="percent" val="0"/>
        <cfvo type="formula" val="&quot;&quot;&quot;Standard&quot;&quot;&quot;"/>
        <cfvo type="percent" val="50"/>
        <cfvo type="formula" val="&quot;&quot;&quot;Max&quot;&quot;&quot;"/>
      </iconSet>
    </cfRule>
  </conditionalFormatting>
  <conditionalFormatting sqref="C25">
    <cfRule type="iconSet" priority="3">
      <iconSet iconSet="4Rating">
        <cfvo type="percent" val="0"/>
        <cfvo type="formula" val="&quot;&quot;&quot;Standard&quot;&quot;&quot;"/>
        <cfvo type="percent" val="50"/>
        <cfvo type="formula" val="&quot;&quot;&quot;Max&quot;&quot;&quot;"/>
      </iconSet>
    </cfRule>
  </conditionalFormatting>
  <conditionalFormatting sqref="C26">
    <cfRule type="iconSet" priority="2">
      <iconSet iconSet="4Rating">
        <cfvo type="percent" val="0"/>
        <cfvo type="formula" val="&quot;&quot;&quot;Standard&quot;&quot;&quot;"/>
        <cfvo type="percent" val="50"/>
        <cfvo type="formula" val="&quot;&quot;&quot;Max&quot;&quot;&quot;"/>
      </iconSet>
    </cfRule>
  </conditionalFormatting>
  <conditionalFormatting sqref="C13">
    <cfRule type="iconSet" priority="1">
      <iconSet iconSet="4Rating">
        <cfvo type="percent" val="0"/>
        <cfvo type="formula" val="&quot;&quot;&quot;Standard&quot;&quot;&quot;"/>
        <cfvo type="percent" val="50"/>
        <cfvo type="formula" val="&quot;&quot;&quot;Max&quot;&quot;&quot;"/>
      </iconSet>
    </cfRule>
  </conditionalFormatting>
  <conditionalFormatting sqref="D6:E47">
    <cfRule type="colorScale" priority="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6:F47">
    <cfRule type="dataBar" priority="71">
      <dataBar>
        <cfvo type="min"/>
        <cfvo type="max"/>
        <color rgb="FF63C384"/>
      </dataBar>
    </cfRule>
  </conditionalFormatting>
  <hyperlinks>
    <hyperlink ref="G1" r:id="rId1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</sheetPr>
  <dimension ref="B2:E44"/>
  <sheetViews>
    <sheetView workbookViewId="0">
      <selection activeCell="F18" sqref="F18"/>
    </sheetView>
  </sheetViews>
  <sheetFormatPr defaultRowHeight="12.75" x14ac:dyDescent="0.2"/>
  <cols>
    <col min="1" max="1" width="5.140625" style="22" customWidth="1"/>
    <col min="2" max="2" width="38.5703125" style="22" bestFit="1" customWidth="1"/>
    <col min="3" max="3" width="38.140625" style="22" customWidth="1"/>
    <col min="4" max="4" width="25.28515625" style="22" bestFit="1" customWidth="1"/>
    <col min="5" max="256" width="9.140625" style="22"/>
    <col min="257" max="257" width="5.140625" style="22" customWidth="1"/>
    <col min="258" max="258" width="38.5703125" style="22" bestFit="1" customWidth="1"/>
    <col min="259" max="259" width="38.140625" style="22" customWidth="1"/>
    <col min="260" max="260" width="22.42578125" style="22" bestFit="1" customWidth="1"/>
    <col min="261" max="512" width="9.140625" style="22"/>
    <col min="513" max="513" width="5.140625" style="22" customWidth="1"/>
    <col min="514" max="514" width="38.5703125" style="22" bestFit="1" customWidth="1"/>
    <col min="515" max="515" width="38.140625" style="22" customWidth="1"/>
    <col min="516" max="516" width="22.42578125" style="22" bestFit="1" customWidth="1"/>
    <col min="517" max="768" width="9.140625" style="22"/>
    <col min="769" max="769" width="5.140625" style="22" customWidth="1"/>
    <col min="770" max="770" width="38.5703125" style="22" bestFit="1" customWidth="1"/>
    <col min="771" max="771" width="38.140625" style="22" customWidth="1"/>
    <col min="772" max="772" width="22.42578125" style="22" bestFit="1" customWidth="1"/>
    <col min="773" max="1024" width="9.140625" style="22"/>
    <col min="1025" max="1025" width="5.140625" style="22" customWidth="1"/>
    <col min="1026" max="1026" width="38.5703125" style="22" bestFit="1" customWidth="1"/>
    <col min="1027" max="1027" width="38.140625" style="22" customWidth="1"/>
    <col min="1028" max="1028" width="22.42578125" style="22" bestFit="1" customWidth="1"/>
    <col min="1029" max="1280" width="9.140625" style="22"/>
    <col min="1281" max="1281" width="5.140625" style="22" customWidth="1"/>
    <col min="1282" max="1282" width="38.5703125" style="22" bestFit="1" customWidth="1"/>
    <col min="1283" max="1283" width="38.140625" style="22" customWidth="1"/>
    <col min="1284" max="1284" width="22.42578125" style="22" bestFit="1" customWidth="1"/>
    <col min="1285" max="1536" width="9.140625" style="22"/>
    <col min="1537" max="1537" width="5.140625" style="22" customWidth="1"/>
    <col min="1538" max="1538" width="38.5703125" style="22" bestFit="1" customWidth="1"/>
    <col min="1539" max="1539" width="38.140625" style="22" customWidth="1"/>
    <col min="1540" max="1540" width="22.42578125" style="22" bestFit="1" customWidth="1"/>
    <col min="1541" max="1792" width="9.140625" style="22"/>
    <col min="1793" max="1793" width="5.140625" style="22" customWidth="1"/>
    <col min="1794" max="1794" width="38.5703125" style="22" bestFit="1" customWidth="1"/>
    <col min="1795" max="1795" width="38.140625" style="22" customWidth="1"/>
    <col min="1796" max="1796" width="22.42578125" style="22" bestFit="1" customWidth="1"/>
    <col min="1797" max="2048" width="9.140625" style="22"/>
    <col min="2049" max="2049" width="5.140625" style="22" customWidth="1"/>
    <col min="2050" max="2050" width="38.5703125" style="22" bestFit="1" customWidth="1"/>
    <col min="2051" max="2051" width="38.140625" style="22" customWidth="1"/>
    <col min="2052" max="2052" width="22.42578125" style="22" bestFit="1" customWidth="1"/>
    <col min="2053" max="2304" width="9.140625" style="22"/>
    <col min="2305" max="2305" width="5.140625" style="22" customWidth="1"/>
    <col min="2306" max="2306" width="38.5703125" style="22" bestFit="1" customWidth="1"/>
    <col min="2307" max="2307" width="38.140625" style="22" customWidth="1"/>
    <col min="2308" max="2308" width="22.42578125" style="22" bestFit="1" customWidth="1"/>
    <col min="2309" max="2560" width="9.140625" style="22"/>
    <col min="2561" max="2561" width="5.140625" style="22" customWidth="1"/>
    <col min="2562" max="2562" width="38.5703125" style="22" bestFit="1" customWidth="1"/>
    <col min="2563" max="2563" width="38.140625" style="22" customWidth="1"/>
    <col min="2564" max="2564" width="22.42578125" style="22" bestFit="1" customWidth="1"/>
    <col min="2565" max="2816" width="9.140625" style="22"/>
    <col min="2817" max="2817" width="5.140625" style="22" customWidth="1"/>
    <col min="2818" max="2818" width="38.5703125" style="22" bestFit="1" customWidth="1"/>
    <col min="2819" max="2819" width="38.140625" style="22" customWidth="1"/>
    <col min="2820" max="2820" width="22.42578125" style="22" bestFit="1" customWidth="1"/>
    <col min="2821" max="3072" width="9.140625" style="22"/>
    <col min="3073" max="3073" width="5.140625" style="22" customWidth="1"/>
    <col min="3074" max="3074" width="38.5703125" style="22" bestFit="1" customWidth="1"/>
    <col min="3075" max="3075" width="38.140625" style="22" customWidth="1"/>
    <col min="3076" max="3076" width="22.42578125" style="22" bestFit="1" customWidth="1"/>
    <col min="3077" max="3328" width="9.140625" style="22"/>
    <col min="3329" max="3329" width="5.140625" style="22" customWidth="1"/>
    <col min="3330" max="3330" width="38.5703125" style="22" bestFit="1" customWidth="1"/>
    <col min="3331" max="3331" width="38.140625" style="22" customWidth="1"/>
    <col min="3332" max="3332" width="22.42578125" style="22" bestFit="1" customWidth="1"/>
    <col min="3333" max="3584" width="9.140625" style="22"/>
    <col min="3585" max="3585" width="5.140625" style="22" customWidth="1"/>
    <col min="3586" max="3586" width="38.5703125" style="22" bestFit="1" customWidth="1"/>
    <col min="3587" max="3587" width="38.140625" style="22" customWidth="1"/>
    <col min="3588" max="3588" width="22.42578125" style="22" bestFit="1" customWidth="1"/>
    <col min="3589" max="3840" width="9.140625" style="22"/>
    <col min="3841" max="3841" width="5.140625" style="22" customWidth="1"/>
    <col min="3842" max="3842" width="38.5703125" style="22" bestFit="1" customWidth="1"/>
    <col min="3843" max="3843" width="38.140625" style="22" customWidth="1"/>
    <col min="3844" max="3844" width="22.42578125" style="22" bestFit="1" customWidth="1"/>
    <col min="3845" max="4096" width="9.140625" style="22"/>
    <col min="4097" max="4097" width="5.140625" style="22" customWidth="1"/>
    <col min="4098" max="4098" width="38.5703125" style="22" bestFit="1" customWidth="1"/>
    <col min="4099" max="4099" width="38.140625" style="22" customWidth="1"/>
    <col min="4100" max="4100" width="22.42578125" style="22" bestFit="1" customWidth="1"/>
    <col min="4101" max="4352" width="9.140625" style="22"/>
    <col min="4353" max="4353" width="5.140625" style="22" customWidth="1"/>
    <col min="4354" max="4354" width="38.5703125" style="22" bestFit="1" customWidth="1"/>
    <col min="4355" max="4355" width="38.140625" style="22" customWidth="1"/>
    <col min="4356" max="4356" width="22.42578125" style="22" bestFit="1" customWidth="1"/>
    <col min="4357" max="4608" width="9.140625" style="22"/>
    <col min="4609" max="4609" width="5.140625" style="22" customWidth="1"/>
    <col min="4610" max="4610" width="38.5703125" style="22" bestFit="1" customWidth="1"/>
    <col min="4611" max="4611" width="38.140625" style="22" customWidth="1"/>
    <col min="4612" max="4612" width="22.42578125" style="22" bestFit="1" customWidth="1"/>
    <col min="4613" max="4864" width="9.140625" style="22"/>
    <col min="4865" max="4865" width="5.140625" style="22" customWidth="1"/>
    <col min="4866" max="4866" width="38.5703125" style="22" bestFit="1" customWidth="1"/>
    <col min="4867" max="4867" width="38.140625" style="22" customWidth="1"/>
    <col min="4868" max="4868" width="22.42578125" style="22" bestFit="1" customWidth="1"/>
    <col min="4869" max="5120" width="9.140625" style="22"/>
    <col min="5121" max="5121" width="5.140625" style="22" customWidth="1"/>
    <col min="5122" max="5122" width="38.5703125" style="22" bestFit="1" customWidth="1"/>
    <col min="5123" max="5123" width="38.140625" style="22" customWidth="1"/>
    <col min="5124" max="5124" width="22.42578125" style="22" bestFit="1" customWidth="1"/>
    <col min="5125" max="5376" width="9.140625" style="22"/>
    <col min="5377" max="5377" width="5.140625" style="22" customWidth="1"/>
    <col min="5378" max="5378" width="38.5703125" style="22" bestFit="1" customWidth="1"/>
    <col min="5379" max="5379" width="38.140625" style="22" customWidth="1"/>
    <col min="5380" max="5380" width="22.42578125" style="22" bestFit="1" customWidth="1"/>
    <col min="5381" max="5632" width="9.140625" style="22"/>
    <col min="5633" max="5633" width="5.140625" style="22" customWidth="1"/>
    <col min="5634" max="5634" width="38.5703125" style="22" bestFit="1" customWidth="1"/>
    <col min="5635" max="5635" width="38.140625" style="22" customWidth="1"/>
    <col min="5636" max="5636" width="22.42578125" style="22" bestFit="1" customWidth="1"/>
    <col min="5637" max="5888" width="9.140625" style="22"/>
    <col min="5889" max="5889" width="5.140625" style="22" customWidth="1"/>
    <col min="5890" max="5890" width="38.5703125" style="22" bestFit="1" customWidth="1"/>
    <col min="5891" max="5891" width="38.140625" style="22" customWidth="1"/>
    <col min="5892" max="5892" width="22.42578125" style="22" bestFit="1" customWidth="1"/>
    <col min="5893" max="6144" width="9.140625" style="22"/>
    <col min="6145" max="6145" width="5.140625" style="22" customWidth="1"/>
    <col min="6146" max="6146" width="38.5703125" style="22" bestFit="1" customWidth="1"/>
    <col min="6147" max="6147" width="38.140625" style="22" customWidth="1"/>
    <col min="6148" max="6148" width="22.42578125" style="22" bestFit="1" customWidth="1"/>
    <col min="6149" max="6400" width="9.140625" style="22"/>
    <col min="6401" max="6401" width="5.140625" style="22" customWidth="1"/>
    <col min="6402" max="6402" width="38.5703125" style="22" bestFit="1" customWidth="1"/>
    <col min="6403" max="6403" width="38.140625" style="22" customWidth="1"/>
    <col min="6404" max="6404" width="22.42578125" style="22" bestFit="1" customWidth="1"/>
    <col min="6405" max="6656" width="9.140625" style="22"/>
    <col min="6657" max="6657" width="5.140625" style="22" customWidth="1"/>
    <col min="6658" max="6658" width="38.5703125" style="22" bestFit="1" customWidth="1"/>
    <col min="6659" max="6659" width="38.140625" style="22" customWidth="1"/>
    <col min="6660" max="6660" width="22.42578125" style="22" bestFit="1" customWidth="1"/>
    <col min="6661" max="6912" width="9.140625" style="22"/>
    <col min="6913" max="6913" width="5.140625" style="22" customWidth="1"/>
    <col min="6914" max="6914" width="38.5703125" style="22" bestFit="1" customWidth="1"/>
    <col min="6915" max="6915" width="38.140625" style="22" customWidth="1"/>
    <col min="6916" max="6916" width="22.42578125" style="22" bestFit="1" customWidth="1"/>
    <col min="6917" max="7168" width="9.140625" style="22"/>
    <col min="7169" max="7169" width="5.140625" style="22" customWidth="1"/>
    <col min="7170" max="7170" width="38.5703125" style="22" bestFit="1" customWidth="1"/>
    <col min="7171" max="7171" width="38.140625" style="22" customWidth="1"/>
    <col min="7172" max="7172" width="22.42578125" style="22" bestFit="1" customWidth="1"/>
    <col min="7173" max="7424" width="9.140625" style="22"/>
    <col min="7425" max="7425" width="5.140625" style="22" customWidth="1"/>
    <col min="7426" max="7426" width="38.5703125" style="22" bestFit="1" customWidth="1"/>
    <col min="7427" max="7427" width="38.140625" style="22" customWidth="1"/>
    <col min="7428" max="7428" width="22.42578125" style="22" bestFit="1" customWidth="1"/>
    <col min="7429" max="7680" width="9.140625" style="22"/>
    <col min="7681" max="7681" width="5.140625" style="22" customWidth="1"/>
    <col min="7682" max="7682" width="38.5703125" style="22" bestFit="1" customWidth="1"/>
    <col min="7683" max="7683" width="38.140625" style="22" customWidth="1"/>
    <col min="7684" max="7684" width="22.42578125" style="22" bestFit="1" customWidth="1"/>
    <col min="7685" max="7936" width="9.140625" style="22"/>
    <col min="7937" max="7937" width="5.140625" style="22" customWidth="1"/>
    <col min="7938" max="7938" width="38.5703125" style="22" bestFit="1" customWidth="1"/>
    <col min="7939" max="7939" width="38.140625" style="22" customWidth="1"/>
    <col min="7940" max="7940" width="22.42578125" style="22" bestFit="1" customWidth="1"/>
    <col min="7941" max="8192" width="9.140625" style="22"/>
    <col min="8193" max="8193" width="5.140625" style="22" customWidth="1"/>
    <col min="8194" max="8194" width="38.5703125" style="22" bestFit="1" customWidth="1"/>
    <col min="8195" max="8195" width="38.140625" style="22" customWidth="1"/>
    <col min="8196" max="8196" width="22.42578125" style="22" bestFit="1" customWidth="1"/>
    <col min="8197" max="8448" width="9.140625" style="22"/>
    <col min="8449" max="8449" width="5.140625" style="22" customWidth="1"/>
    <col min="8450" max="8450" width="38.5703125" style="22" bestFit="1" customWidth="1"/>
    <col min="8451" max="8451" width="38.140625" style="22" customWidth="1"/>
    <col min="8452" max="8452" width="22.42578125" style="22" bestFit="1" customWidth="1"/>
    <col min="8453" max="8704" width="9.140625" style="22"/>
    <col min="8705" max="8705" width="5.140625" style="22" customWidth="1"/>
    <col min="8706" max="8706" width="38.5703125" style="22" bestFit="1" customWidth="1"/>
    <col min="8707" max="8707" width="38.140625" style="22" customWidth="1"/>
    <col min="8708" max="8708" width="22.42578125" style="22" bestFit="1" customWidth="1"/>
    <col min="8709" max="8960" width="9.140625" style="22"/>
    <col min="8961" max="8961" width="5.140625" style="22" customWidth="1"/>
    <col min="8962" max="8962" width="38.5703125" style="22" bestFit="1" customWidth="1"/>
    <col min="8963" max="8963" width="38.140625" style="22" customWidth="1"/>
    <col min="8964" max="8964" width="22.42578125" style="22" bestFit="1" customWidth="1"/>
    <col min="8965" max="9216" width="9.140625" style="22"/>
    <col min="9217" max="9217" width="5.140625" style="22" customWidth="1"/>
    <col min="9218" max="9218" width="38.5703125" style="22" bestFit="1" customWidth="1"/>
    <col min="9219" max="9219" width="38.140625" style="22" customWidth="1"/>
    <col min="9220" max="9220" width="22.42578125" style="22" bestFit="1" customWidth="1"/>
    <col min="9221" max="9472" width="9.140625" style="22"/>
    <col min="9473" max="9473" width="5.140625" style="22" customWidth="1"/>
    <col min="9474" max="9474" width="38.5703125" style="22" bestFit="1" customWidth="1"/>
    <col min="9475" max="9475" width="38.140625" style="22" customWidth="1"/>
    <col min="9476" max="9476" width="22.42578125" style="22" bestFit="1" customWidth="1"/>
    <col min="9477" max="9728" width="9.140625" style="22"/>
    <col min="9729" max="9729" width="5.140625" style="22" customWidth="1"/>
    <col min="9730" max="9730" width="38.5703125" style="22" bestFit="1" customWidth="1"/>
    <col min="9731" max="9731" width="38.140625" style="22" customWidth="1"/>
    <col min="9732" max="9732" width="22.42578125" style="22" bestFit="1" customWidth="1"/>
    <col min="9733" max="9984" width="9.140625" style="22"/>
    <col min="9985" max="9985" width="5.140625" style="22" customWidth="1"/>
    <col min="9986" max="9986" width="38.5703125" style="22" bestFit="1" customWidth="1"/>
    <col min="9987" max="9987" width="38.140625" style="22" customWidth="1"/>
    <col min="9988" max="9988" width="22.42578125" style="22" bestFit="1" customWidth="1"/>
    <col min="9989" max="10240" width="9.140625" style="22"/>
    <col min="10241" max="10241" width="5.140625" style="22" customWidth="1"/>
    <col min="10242" max="10242" width="38.5703125" style="22" bestFit="1" customWidth="1"/>
    <col min="10243" max="10243" width="38.140625" style="22" customWidth="1"/>
    <col min="10244" max="10244" width="22.42578125" style="22" bestFit="1" customWidth="1"/>
    <col min="10245" max="10496" width="9.140625" style="22"/>
    <col min="10497" max="10497" width="5.140625" style="22" customWidth="1"/>
    <col min="10498" max="10498" width="38.5703125" style="22" bestFit="1" customWidth="1"/>
    <col min="10499" max="10499" width="38.140625" style="22" customWidth="1"/>
    <col min="10500" max="10500" width="22.42578125" style="22" bestFit="1" customWidth="1"/>
    <col min="10501" max="10752" width="9.140625" style="22"/>
    <col min="10753" max="10753" width="5.140625" style="22" customWidth="1"/>
    <col min="10754" max="10754" width="38.5703125" style="22" bestFit="1" customWidth="1"/>
    <col min="10755" max="10755" width="38.140625" style="22" customWidth="1"/>
    <col min="10756" max="10756" width="22.42578125" style="22" bestFit="1" customWidth="1"/>
    <col min="10757" max="11008" width="9.140625" style="22"/>
    <col min="11009" max="11009" width="5.140625" style="22" customWidth="1"/>
    <col min="11010" max="11010" width="38.5703125" style="22" bestFit="1" customWidth="1"/>
    <col min="11011" max="11011" width="38.140625" style="22" customWidth="1"/>
    <col min="11012" max="11012" width="22.42578125" style="22" bestFit="1" customWidth="1"/>
    <col min="11013" max="11264" width="9.140625" style="22"/>
    <col min="11265" max="11265" width="5.140625" style="22" customWidth="1"/>
    <col min="11266" max="11266" width="38.5703125" style="22" bestFit="1" customWidth="1"/>
    <col min="11267" max="11267" width="38.140625" style="22" customWidth="1"/>
    <col min="11268" max="11268" width="22.42578125" style="22" bestFit="1" customWidth="1"/>
    <col min="11269" max="11520" width="9.140625" style="22"/>
    <col min="11521" max="11521" width="5.140625" style="22" customWidth="1"/>
    <col min="11522" max="11522" width="38.5703125" style="22" bestFit="1" customWidth="1"/>
    <col min="11523" max="11523" width="38.140625" style="22" customWidth="1"/>
    <col min="11524" max="11524" width="22.42578125" style="22" bestFit="1" customWidth="1"/>
    <col min="11525" max="11776" width="9.140625" style="22"/>
    <col min="11777" max="11777" width="5.140625" style="22" customWidth="1"/>
    <col min="11778" max="11778" width="38.5703125" style="22" bestFit="1" customWidth="1"/>
    <col min="11779" max="11779" width="38.140625" style="22" customWidth="1"/>
    <col min="11780" max="11780" width="22.42578125" style="22" bestFit="1" customWidth="1"/>
    <col min="11781" max="12032" width="9.140625" style="22"/>
    <col min="12033" max="12033" width="5.140625" style="22" customWidth="1"/>
    <col min="12034" max="12034" width="38.5703125" style="22" bestFit="1" customWidth="1"/>
    <col min="12035" max="12035" width="38.140625" style="22" customWidth="1"/>
    <col min="12036" max="12036" width="22.42578125" style="22" bestFit="1" customWidth="1"/>
    <col min="12037" max="12288" width="9.140625" style="22"/>
    <col min="12289" max="12289" width="5.140625" style="22" customWidth="1"/>
    <col min="12290" max="12290" width="38.5703125" style="22" bestFit="1" customWidth="1"/>
    <col min="12291" max="12291" width="38.140625" style="22" customWidth="1"/>
    <col min="12292" max="12292" width="22.42578125" style="22" bestFit="1" customWidth="1"/>
    <col min="12293" max="12544" width="9.140625" style="22"/>
    <col min="12545" max="12545" width="5.140625" style="22" customWidth="1"/>
    <col min="12546" max="12546" width="38.5703125" style="22" bestFit="1" customWidth="1"/>
    <col min="12547" max="12547" width="38.140625" style="22" customWidth="1"/>
    <col min="12548" max="12548" width="22.42578125" style="22" bestFit="1" customWidth="1"/>
    <col min="12549" max="12800" width="9.140625" style="22"/>
    <col min="12801" max="12801" width="5.140625" style="22" customWidth="1"/>
    <col min="12802" max="12802" width="38.5703125" style="22" bestFit="1" customWidth="1"/>
    <col min="12803" max="12803" width="38.140625" style="22" customWidth="1"/>
    <col min="12804" max="12804" width="22.42578125" style="22" bestFit="1" customWidth="1"/>
    <col min="12805" max="13056" width="9.140625" style="22"/>
    <col min="13057" max="13057" width="5.140625" style="22" customWidth="1"/>
    <col min="13058" max="13058" width="38.5703125" style="22" bestFit="1" customWidth="1"/>
    <col min="13059" max="13059" width="38.140625" style="22" customWidth="1"/>
    <col min="13060" max="13060" width="22.42578125" style="22" bestFit="1" customWidth="1"/>
    <col min="13061" max="13312" width="9.140625" style="22"/>
    <col min="13313" max="13313" width="5.140625" style="22" customWidth="1"/>
    <col min="13314" max="13314" width="38.5703125" style="22" bestFit="1" customWidth="1"/>
    <col min="13315" max="13315" width="38.140625" style="22" customWidth="1"/>
    <col min="13316" max="13316" width="22.42578125" style="22" bestFit="1" customWidth="1"/>
    <col min="13317" max="13568" width="9.140625" style="22"/>
    <col min="13569" max="13569" width="5.140625" style="22" customWidth="1"/>
    <col min="13570" max="13570" width="38.5703125" style="22" bestFit="1" customWidth="1"/>
    <col min="13571" max="13571" width="38.140625" style="22" customWidth="1"/>
    <col min="13572" max="13572" width="22.42578125" style="22" bestFit="1" customWidth="1"/>
    <col min="13573" max="13824" width="9.140625" style="22"/>
    <col min="13825" max="13825" width="5.140625" style="22" customWidth="1"/>
    <col min="13826" max="13826" width="38.5703125" style="22" bestFit="1" customWidth="1"/>
    <col min="13827" max="13827" width="38.140625" style="22" customWidth="1"/>
    <col min="13828" max="13828" width="22.42578125" style="22" bestFit="1" customWidth="1"/>
    <col min="13829" max="14080" width="9.140625" style="22"/>
    <col min="14081" max="14081" width="5.140625" style="22" customWidth="1"/>
    <col min="14082" max="14082" width="38.5703125" style="22" bestFit="1" customWidth="1"/>
    <col min="14083" max="14083" width="38.140625" style="22" customWidth="1"/>
    <col min="14084" max="14084" width="22.42578125" style="22" bestFit="1" customWidth="1"/>
    <col min="14085" max="14336" width="9.140625" style="22"/>
    <col min="14337" max="14337" width="5.140625" style="22" customWidth="1"/>
    <col min="14338" max="14338" width="38.5703125" style="22" bestFit="1" customWidth="1"/>
    <col min="14339" max="14339" width="38.140625" style="22" customWidth="1"/>
    <col min="14340" max="14340" width="22.42578125" style="22" bestFit="1" customWidth="1"/>
    <col min="14341" max="14592" width="9.140625" style="22"/>
    <col min="14593" max="14593" width="5.140625" style="22" customWidth="1"/>
    <col min="14594" max="14594" width="38.5703125" style="22" bestFit="1" customWidth="1"/>
    <col min="14595" max="14595" width="38.140625" style="22" customWidth="1"/>
    <col min="14596" max="14596" width="22.42578125" style="22" bestFit="1" customWidth="1"/>
    <col min="14597" max="14848" width="9.140625" style="22"/>
    <col min="14849" max="14849" width="5.140625" style="22" customWidth="1"/>
    <col min="14850" max="14850" width="38.5703125" style="22" bestFit="1" customWidth="1"/>
    <col min="14851" max="14851" width="38.140625" style="22" customWidth="1"/>
    <col min="14852" max="14852" width="22.42578125" style="22" bestFit="1" customWidth="1"/>
    <col min="14853" max="15104" width="9.140625" style="22"/>
    <col min="15105" max="15105" width="5.140625" style="22" customWidth="1"/>
    <col min="15106" max="15106" width="38.5703125" style="22" bestFit="1" customWidth="1"/>
    <col min="15107" max="15107" width="38.140625" style="22" customWidth="1"/>
    <col min="15108" max="15108" width="22.42578125" style="22" bestFit="1" customWidth="1"/>
    <col min="15109" max="15360" width="9.140625" style="22"/>
    <col min="15361" max="15361" width="5.140625" style="22" customWidth="1"/>
    <col min="15362" max="15362" width="38.5703125" style="22" bestFit="1" customWidth="1"/>
    <col min="15363" max="15363" width="38.140625" style="22" customWidth="1"/>
    <col min="15364" max="15364" width="22.42578125" style="22" bestFit="1" customWidth="1"/>
    <col min="15365" max="15616" width="9.140625" style="22"/>
    <col min="15617" max="15617" width="5.140625" style="22" customWidth="1"/>
    <col min="15618" max="15618" width="38.5703125" style="22" bestFit="1" customWidth="1"/>
    <col min="15619" max="15619" width="38.140625" style="22" customWidth="1"/>
    <col min="15620" max="15620" width="22.42578125" style="22" bestFit="1" customWidth="1"/>
    <col min="15621" max="15872" width="9.140625" style="22"/>
    <col min="15873" max="15873" width="5.140625" style="22" customWidth="1"/>
    <col min="15874" max="15874" width="38.5703125" style="22" bestFit="1" customWidth="1"/>
    <col min="15875" max="15875" width="38.140625" style="22" customWidth="1"/>
    <col min="15876" max="15876" width="22.42578125" style="22" bestFit="1" customWidth="1"/>
    <col min="15877" max="16128" width="9.140625" style="22"/>
    <col min="16129" max="16129" width="5.140625" style="22" customWidth="1"/>
    <col min="16130" max="16130" width="38.5703125" style="22" bestFit="1" customWidth="1"/>
    <col min="16131" max="16131" width="38.140625" style="22" customWidth="1"/>
    <col min="16132" max="16132" width="22.42578125" style="22" bestFit="1" customWidth="1"/>
    <col min="16133" max="16384" width="9.140625" style="22"/>
  </cols>
  <sheetData>
    <row r="2" spans="2:5" s="8" customFormat="1" ht="12" hidden="1" x14ac:dyDescent="0.2"/>
    <row r="3" spans="2:5" s="8" customFormat="1" thickBot="1" x14ac:dyDescent="0.25">
      <c r="B3" s="144" t="s">
        <v>91</v>
      </c>
      <c r="C3" s="144"/>
      <c r="D3" s="144"/>
    </row>
    <row r="4" spans="2:5" s="8" customFormat="1" ht="12" x14ac:dyDescent="0.2">
      <c r="B4" s="9" t="s">
        <v>92</v>
      </c>
      <c r="C4" s="10" t="s">
        <v>93</v>
      </c>
      <c r="D4" s="11" t="s">
        <v>94</v>
      </c>
    </row>
    <row r="5" spans="2:5" s="8" customFormat="1" ht="12" x14ac:dyDescent="0.2">
      <c r="B5" s="12" t="s">
        <v>95</v>
      </c>
      <c r="C5" s="99" t="s">
        <v>71</v>
      </c>
      <c r="D5" s="13" t="s">
        <v>125</v>
      </c>
      <c r="E5" s="26"/>
    </row>
    <row r="6" spans="2:5" s="8" customFormat="1" ht="12" x14ac:dyDescent="0.2">
      <c r="B6" s="12" t="s">
        <v>96</v>
      </c>
      <c r="C6" s="99" t="s">
        <v>72</v>
      </c>
      <c r="D6" s="13" t="s">
        <v>126</v>
      </c>
    </row>
    <row r="7" spans="2:5" s="8" customFormat="1" ht="12" x14ac:dyDescent="0.2">
      <c r="B7" s="12" t="s">
        <v>97</v>
      </c>
      <c r="C7" s="100" t="s">
        <v>73</v>
      </c>
      <c r="D7" s="13" t="s">
        <v>130</v>
      </c>
      <c r="E7" s="26"/>
    </row>
    <row r="8" spans="2:5" s="8" customFormat="1" ht="12" x14ac:dyDescent="0.2">
      <c r="B8" s="12" t="s">
        <v>98</v>
      </c>
      <c r="C8" s="99" t="s">
        <v>74</v>
      </c>
      <c r="D8" s="14" t="s">
        <v>185</v>
      </c>
    </row>
    <row r="9" spans="2:5" s="8" customFormat="1" ht="12" x14ac:dyDescent="0.2">
      <c r="B9" s="12" t="s">
        <v>99</v>
      </c>
      <c r="C9" s="99" t="s">
        <v>75</v>
      </c>
      <c r="D9" s="13" t="s">
        <v>199</v>
      </c>
    </row>
    <row r="10" spans="2:5" s="8" customFormat="1" ht="12" x14ac:dyDescent="0.2">
      <c r="B10" s="12" t="s">
        <v>100</v>
      </c>
      <c r="C10" s="99" t="s">
        <v>76</v>
      </c>
      <c r="D10" s="64" t="s">
        <v>128</v>
      </c>
    </row>
    <row r="11" spans="2:5" s="8" customFormat="1" ht="12" x14ac:dyDescent="0.2">
      <c r="B11" s="12" t="s">
        <v>101</v>
      </c>
      <c r="C11" s="99" t="s">
        <v>77</v>
      </c>
      <c r="D11" s="16" t="s">
        <v>142</v>
      </c>
    </row>
    <row r="12" spans="2:5" s="8" customFormat="1" ht="12" x14ac:dyDescent="0.2">
      <c r="B12" s="12" t="s">
        <v>102</v>
      </c>
      <c r="C12" s="99" t="s">
        <v>78</v>
      </c>
      <c r="D12" s="15" t="s">
        <v>144</v>
      </c>
    </row>
    <row r="13" spans="2:5" s="8" customFormat="1" ht="12" x14ac:dyDescent="0.2">
      <c r="B13" s="12" t="s">
        <v>103</v>
      </c>
      <c r="C13" s="100" t="s">
        <v>79</v>
      </c>
      <c r="D13" s="103" t="s">
        <v>186</v>
      </c>
      <c r="E13" s="26"/>
    </row>
    <row r="14" spans="2:5" s="8" customFormat="1" ht="12" x14ac:dyDescent="0.2">
      <c r="B14" s="12" t="s">
        <v>104</v>
      </c>
      <c r="C14" s="100" t="s">
        <v>66</v>
      </c>
      <c r="D14" s="15" t="s">
        <v>187</v>
      </c>
      <c r="E14" s="26"/>
    </row>
    <row r="15" spans="2:5" s="8" customFormat="1" ht="12" x14ac:dyDescent="0.2">
      <c r="B15" s="12" t="s">
        <v>105</v>
      </c>
      <c r="C15" s="99" t="s">
        <v>80</v>
      </c>
      <c r="D15" s="15" t="s">
        <v>124</v>
      </c>
    </row>
    <row r="16" spans="2:5" s="8" customFormat="1" ht="12" x14ac:dyDescent="0.2">
      <c r="B16" s="12" t="s">
        <v>106</v>
      </c>
      <c r="C16" s="99" t="s">
        <v>81</v>
      </c>
      <c r="D16" s="16" t="s">
        <v>145</v>
      </c>
    </row>
    <row r="17" spans="2:4" s="8" customFormat="1" ht="12" x14ac:dyDescent="0.2">
      <c r="B17" s="12" t="s">
        <v>107</v>
      </c>
      <c r="C17" s="99" t="s">
        <v>82</v>
      </c>
      <c r="D17" s="15" t="s">
        <v>146</v>
      </c>
    </row>
    <row r="18" spans="2:4" s="8" customFormat="1" ht="12" x14ac:dyDescent="0.2">
      <c r="B18" s="12" t="s">
        <v>108</v>
      </c>
      <c r="C18" s="100" t="s">
        <v>83</v>
      </c>
      <c r="D18" s="65" t="s">
        <v>127</v>
      </c>
    </row>
    <row r="19" spans="2:4" s="8" customFormat="1" ht="12" x14ac:dyDescent="0.2">
      <c r="B19" s="12" t="s">
        <v>190</v>
      </c>
      <c r="C19" s="98" t="s">
        <v>84</v>
      </c>
      <c r="D19" s="15" t="s">
        <v>188</v>
      </c>
    </row>
    <row r="20" spans="2:4" s="8" customFormat="1" ht="12" x14ac:dyDescent="0.2">
      <c r="B20" s="12" t="s">
        <v>109</v>
      </c>
      <c r="C20" s="98" t="s">
        <v>85</v>
      </c>
      <c r="D20" s="15" t="s">
        <v>189</v>
      </c>
    </row>
    <row r="21" spans="2:4" s="8" customFormat="1" ht="12" x14ac:dyDescent="0.2">
      <c r="B21" s="12" t="s">
        <v>110</v>
      </c>
      <c r="C21" s="99" t="s">
        <v>86</v>
      </c>
      <c r="D21" s="113" t="s">
        <v>206</v>
      </c>
    </row>
    <row r="22" spans="2:4" s="8" customFormat="1" ht="12" x14ac:dyDescent="0.2">
      <c r="B22" s="24" t="s">
        <v>111</v>
      </c>
      <c r="C22" s="99" t="s">
        <v>87</v>
      </c>
      <c r="D22" s="15" t="s">
        <v>191</v>
      </c>
    </row>
    <row r="23" spans="2:4" s="8" customFormat="1" ht="12" x14ac:dyDescent="0.2">
      <c r="B23" s="12" t="s">
        <v>112</v>
      </c>
      <c r="C23" s="101" t="s">
        <v>88</v>
      </c>
      <c r="D23" s="17" t="s">
        <v>147</v>
      </c>
    </row>
    <row r="24" spans="2:4" s="8" customFormat="1" ht="12" x14ac:dyDescent="0.2">
      <c r="B24" s="12" t="s">
        <v>122</v>
      </c>
      <c r="C24" s="101" t="s">
        <v>89</v>
      </c>
      <c r="D24" s="17" t="s">
        <v>123</v>
      </c>
    </row>
    <row r="25" spans="2:4" s="8" customFormat="1" ht="24.75" thickBot="1" x14ac:dyDescent="0.25">
      <c r="B25" s="25" t="s">
        <v>129</v>
      </c>
      <c r="C25" s="102" t="s">
        <v>90</v>
      </c>
      <c r="D25" s="107" t="s">
        <v>204</v>
      </c>
    </row>
    <row r="26" spans="2:4" s="8" customFormat="1" ht="12" x14ac:dyDescent="0.2"/>
    <row r="27" spans="2:4" s="8" customFormat="1" thickBot="1" x14ac:dyDescent="0.25">
      <c r="B27" s="18" t="s">
        <v>113</v>
      </c>
    </row>
    <row r="28" spans="2:4" s="8" customFormat="1" ht="12" x14ac:dyDescent="0.2">
      <c r="B28" s="19" t="s">
        <v>114</v>
      </c>
      <c r="C28" s="145" t="s">
        <v>192</v>
      </c>
      <c r="D28" s="146"/>
    </row>
    <row r="29" spans="2:4" s="8" customFormat="1" ht="12" x14ac:dyDescent="0.2">
      <c r="B29" s="20" t="s">
        <v>115</v>
      </c>
      <c r="C29" s="138" t="s">
        <v>193</v>
      </c>
      <c r="D29" s="139"/>
    </row>
    <row r="30" spans="2:4" s="8" customFormat="1" ht="12" x14ac:dyDescent="0.2">
      <c r="B30" s="20" t="s">
        <v>116</v>
      </c>
      <c r="C30" s="138" t="s">
        <v>194</v>
      </c>
      <c r="D30" s="139"/>
    </row>
    <row r="31" spans="2:4" s="8" customFormat="1" ht="12" x14ac:dyDescent="0.2">
      <c r="B31" s="20" t="s">
        <v>117</v>
      </c>
      <c r="C31" s="138" t="s">
        <v>197</v>
      </c>
      <c r="D31" s="139"/>
    </row>
    <row r="32" spans="2:4" s="8" customFormat="1" ht="15" x14ac:dyDescent="0.25">
      <c r="B32" s="20" t="s">
        <v>200</v>
      </c>
      <c r="C32" s="147" t="s">
        <v>195</v>
      </c>
      <c r="D32" s="148"/>
    </row>
    <row r="33" spans="2:5" s="8" customFormat="1" ht="12" x14ac:dyDescent="0.2">
      <c r="B33" s="20" t="s">
        <v>118</v>
      </c>
      <c r="C33" s="138" t="s">
        <v>196</v>
      </c>
      <c r="D33" s="139"/>
    </row>
    <row r="34" spans="2:5" s="8" customFormat="1" ht="12.75" customHeight="1" x14ac:dyDescent="0.2">
      <c r="B34" s="20" t="s">
        <v>119</v>
      </c>
      <c r="C34" s="140" t="s">
        <v>121</v>
      </c>
      <c r="D34" s="141"/>
    </row>
    <row r="35" spans="2:5" ht="106.5" customHeight="1" thickBot="1" x14ac:dyDescent="0.25">
      <c r="B35" s="21" t="s">
        <v>120</v>
      </c>
      <c r="C35" s="142" t="s">
        <v>133</v>
      </c>
      <c r="D35" s="143"/>
      <c r="E35" s="8"/>
    </row>
    <row r="36" spans="2:5" x14ac:dyDescent="0.2">
      <c r="B36" s="23"/>
    </row>
    <row r="37" spans="2:5" x14ac:dyDescent="0.2">
      <c r="B37" s="27"/>
    </row>
    <row r="38" spans="2:5" x14ac:dyDescent="0.2">
      <c r="B38" s="27"/>
      <c r="C38" s="28"/>
      <c r="D38" s="28"/>
    </row>
    <row r="39" spans="2:5" x14ac:dyDescent="0.2">
      <c r="B39" s="27"/>
      <c r="C39" s="28"/>
      <c r="D39" s="28"/>
    </row>
    <row r="40" spans="2:5" x14ac:dyDescent="0.2">
      <c r="B40" s="29"/>
      <c r="C40" s="28"/>
      <c r="D40" s="28"/>
    </row>
    <row r="41" spans="2:5" x14ac:dyDescent="0.2">
      <c r="B41" s="28"/>
      <c r="C41" s="28"/>
      <c r="D41" s="28"/>
    </row>
    <row r="42" spans="2:5" x14ac:dyDescent="0.2">
      <c r="B42" s="28"/>
      <c r="C42" s="28"/>
      <c r="D42" s="28"/>
    </row>
    <row r="43" spans="2:5" x14ac:dyDescent="0.2">
      <c r="B43" s="28"/>
      <c r="C43" s="28"/>
      <c r="D43" s="28"/>
    </row>
    <row r="44" spans="2:5" x14ac:dyDescent="0.2">
      <c r="B44" s="28"/>
      <c r="C44" s="28"/>
      <c r="D44" s="28"/>
    </row>
  </sheetData>
  <mergeCells count="9">
    <mergeCell ref="C33:D33"/>
    <mergeCell ref="C34:D34"/>
    <mergeCell ref="C35:D35"/>
    <mergeCell ref="B3:D3"/>
    <mergeCell ref="C28:D28"/>
    <mergeCell ref="C29:D29"/>
    <mergeCell ref="C30:D30"/>
    <mergeCell ref="C31:D31"/>
    <mergeCell ref="C32:D32"/>
  </mergeCells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99"/>
  <sheetViews>
    <sheetView topLeftCell="A10" zoomScale="90" zoomScaleNormal="90" workbookViewId="0">
      <selection activeCell="A21" sqref="A21:XFD21"/>
    </sheetView>
  </sheetViews>
  <sheetFormatPr defaultRowHeight="15" x14ac:dyDescent="0.25"/>
  <cols>
    <col min="1" max="1" width="4.5703125" customWidth="1"/>
    <col min="2" max="2" width="26.85546875" customWidth="1"/>
    <col min="3" max="3" width="11.7109375" customWidth="1"/>
    <col min="4" max="4" width="9.28515625" customWidth="1"/>
    <col min="5" max="5" width="10.85546875" customWidth="1"/>
    <col min="257" max="257" width="4.5703125" customWidth="1"/>
    <col min="258" max="258" width="26.85546875" customWidth="1"/>
    <col min="259" max="259" width="11.7109375" customWidth="1"/>
    <col min="260" max="261" width="8.140625" customWidth="1"/>
    <col min="513" max="513" width="4.5703125" customWidth="1"/>
    <col min="514" max="514" width="26.85546875" customWidth="1"/>
    <col min="515" max="515" width="11.7109375" customWidth="1"/>
    <col min="516" max="517" width="8.140625" customWidth="1"/>
    <col min="769" max="769" width="4.5703125" customWidth="1"/>
    <col min="770" max="770" width="26.85546875" customWidth="1"/>
    <col min="771" max="771" width="11.7109375" customWidth="1"/>
    <col min="772" max="773" width="8.140625" customWidth="1"/>
    <col min="1025" max="1025" width="4.5703125" customWidth="1"/>
    <col min="1026" max="1026" width="26.85546875" customWidth="1"/>
    <col min="1027" max="1027" width="11.7109375" customWidth="1"/>
    <col min="1028" max="1029" width="8.140625" customWidth="1"/>
    <col min="1281" max="1281" width="4.5703125" customWidth="1"/>
    <col min="1282" max="1282" width="26.85546875" customWidth="1"/>
    <col min="1283" max="1283" width="11.7109375" customWidth="1"/>
    <col min="1284" max="1285" width="8.140625" customWidth="1"/>
    <col min="1537" max="1537" width="4.5703125" customWidth="1"/>
    <col min="1538" max="1538" width="26.85546875" customWidth="1"/>
    <col min="1539" max="1539" width="11.7109375" customWidth="1"/>
    <col min="1540" max="1541" width="8.140625" customWidth="1"/>
    <col min="1793" max="1793" width="4.5703125" customWidth="1"/>
    <col min="1794" max="1794" width="26.85546875" customWidth="1"/>
    <col min="1795" max="1795" width="11.7109375" customWidth="1"/>
    <col min="1796" max="1797" width="8.140625" customWidth="1"/>
    <col min="2049" max="2049" width="4.5703125" customWidth="1"/>
    <col min="2050" max="2050" width="26.85546875" customWidth="1"/>
    <col min="2051" max="2051" width="11.7109375" customWidth="1"/>
    <col min="2052" max="2053" width="8.140625" customWidth="1"/>
    <col min="2305" max="2305" width="4.5703125" customWidth="1"/>
    <col min="2306" max="2306" width="26.85546875" customWidth="1"/>
    <col min="2307" max="2307" width="11.7109375" customWidth="1"/>
    <col min="2308" max="2309" width="8.140625" customWidth="1"/>
    <col min="2561" max="2561" width="4.5703125" customWidth="1"/>
    <col min="2562" max="2562" width="26.85546875" customWidth="1"/>
    <col min="2563" max="2563" width="11.7109375" customWidth="1"/>
    <col min="2564" max="2565" width="8.140625" customWidth="1"/>
    <col min="2817" max="2817" width="4.5703125" customWidth="1"/>
    <col min="2818" max="2818" width="26.85546875" customWidth="1"/>
    <col min="2819" max="2819" width="11.7109375" customWidth="1"/>
    <col min="2820" max="2821" width="8.140625" customWidth="1"/>
    <col min="3073" max="3073" width="4.5703125" customWidth="1"/>
    <col min="3074" max="3074" width="26.85546875" customWidth="1"/>
    <col min="3075" max="3075" width="11.7109375" customWidth="1"/>
    <col min="3076" max="3077" width="8.140625" customWidth="1"/>
    <col min="3329" max="3329" width="4.5703125" customWidth="1"/>
    <col min="3330" max="3330" width="26.85546875" customWidth="1"/>
    <col min="3331" max="3331" width="11.7109375" customWidth="1"/>
    <col min="3332" max="3333" width="8.140625" customWidth="1"/>
    <col min="3585" max="3585" width="4.5703125" customWidth="1"/>
    <col min="3586" max="3586" width="26.85546875" customWidth="1"/>
    <col min="3587" max="3587" width="11.7109375" customWidth="1"/>
    <col min="3588" max="3589" width="8.140625" customWidth="1"/>
    <col min="3841" max="3841" width="4.5703125" customWidth="1"/>
    <col min="3842" max="3842" width="26.85546875" customWidth="1"/>
    <col min="3843" max="3843" width="11.7109375" customWidth="1"/>
    <col min="3844" max="3845" width="8.140625" customWidth="1"/>
    <col min="4097" max="4097" width="4.5703125" customWidth="1"/>
    <col min="4098" max="4098" width="26.85546875" customWidth="1"/>
    <col min="4099" max="4099" width="11.7109375" customWidth="1"/>
    <col min="4100" max="4101" width="8.140625" customWidth="1"/>
    <col min="4353" max="4353" width="4.5703125" customWidth="1"/>
    <col min="4354" max="4354" width="26.85546875" customWidth="1"/>
    <col min="4355" max="4355" width="11.7109375" customWidth="1"/>
    <col min="4356" max="4357" width="8.140625" customWidth="1"/>
    <col min="4609" max="4609" width="4.5703125" customWidth="1"/>
    <col min="4610" max="4610" width="26.85546875" customWidth="1"/>
    <col min="4611" max="4611" width="11.7109375" customWidth="1"/>
    <col min="4612" max="4613" width="8.140625" customWidth="1"/>
    <col min="4865" max="4865" width="4.5703125" customWidth="1"/>
    <col min="4866" max="4866" width="26.85546875" customWidth="1"/>
    <col min="4867" max="4867" width="11.7109375" customWidth="1"/>
    <col min="4868" max="4869" width="8.140625" customWidth="1"/>
    <col min="5121" max="5121" width="4.5703125" customWidth="1"/>
    <col min="5122" max="5122" width="26.85546875" customWidth="1"/>
    <col min="5123" max="5123" width="11.7109375" customWidth="1"/>
    <col min="5124" max="5125" width="8.140625" customWidth="1"/>
    <col min="5377" max="5377" width="4.5703125" customWidth="1"/>
    <col min="5378" max="5378" width="26.85546875" customWidth="1"/>
    <col min="5379" max="5379" width="11.7109375" customWidth="1"/>
    <col min="5380" max="5381" width="8.140625" customWidth="1"/>
    <col min="5633" max="5633" width="4.5703125" customWidth="1"/>
    <col min="5634" max="5634" width="26.85546875" customWidth="1"/>
    <col min="5635" max="5635" width="11.7109375" customWidth="1"/>
    <col min="5636" max="5637" width="8.140625" customWidth="1"/>
    <col min="5889" max="5889" width="4.5703125" customWidth="1"/>
    <col min="5890" max="5890" width="26.85546875" customWidth="1"/>
    <col min="5891" max="5891" width="11.7109375" customWidth="1"/>
    <col min="5892" max="5893" width="8.140625" customWidth="1"/>
    <col min="6145" max="6145" width="4.5703125" customWidth="1"/>
    <col min="6146" max="6146" width="26.85546875" customWidth="1"/>
    <col min="6147" max="6147" width="11.7109375" customWidth="1"/>
    <col min="6148" max="6149" width="8.140625" customWidth="1"/>
    <col min="6401" max="6401" width="4.5703125" customWidth="1"/>
    <col min="6402" max="6402" width="26.85546875" customWidth="1"/>
    <col min="6403" max="6403" width="11.7109375" customWidth="1"/>
    <col min="6404" max="6405" width="8.140625" customWidth="1"/>
    <col min="6657" max="6657" width="4.5703125" customWidth="1"/>
    <col min="6658" max="6658" width="26.85546875" customWidth="1"/>
    <col min="6659" max="6659" width="11.7109375" customWidth="1"/>
    <col min="6660" max="6661" width="8.140625" customWidth="1"/>
    <col min="6913" max="6913" width="4.5703125" customWidth="1"/>
    <col min="6914" max="6914" width="26.85546875" customWidth="1"/>
    <col min="6915" max="6915" width="11.7109375" customWidth="1"/>
    <col min="6916" max="6917" width="8.140625" customWidth="1"/>
    <col min="7169" max="7169" width="4.5703125" customWidth="1"/>
    <col min="7170" max="7170" width="26.85546875" customWidth="1"/>
    <col min="7171" max="7171" width="11.7109375" customWidth="1"/>
    <col min="7172" max="7173" width="8.140625" customWidth="1"/>
    <col min="7425" max="7425" width="4.5703125" customWidth="1"/>
    <col min="7426" max="7426" width="26.85546875" customWidth="1"/>
    <col min="7427" max="7427" width="11.7109375" customWidth="1"/>
    <col min="7428" max="7429" width="8.140625" customWidth="1"/>
    <col min="7681" max="7681" width="4.5703125" customWidth="1"/>
    <col min="7682" max="7682" width="26.85546875" customWidth="1"/>
    <col min="7683" max="7683" width="11.7109375" customWidth="1"/>
    <col min="7684" max="7685" width="8.140625" customWidth="1"/>
    <col min="7937" max="7937" width="4.5703125" customWidth="1"/>
    <col min="7938" max="7938" width="26.85546875" customWidth="1"/>
    <col min="7939" max="7939" width="11.7109375" customWidth="1"/>
    <col min="7940" max="7941" width="8.140625" customWidth="1"/>
    <col min="8193" max="8193" width="4.5703125" customWidth="1"/>
    <col min="8194" max="8194" width="26.85546875" customWidth="1"/>
    <col min="8195" max="8195" width="11.7109375" customWidth="1"/>
    <col min="8196" max="8197" width="8.140625" customWidth="1"/>
    <col min="8449" max="8449" width="4.5703125" customWidth="1"/>
    <col min="8450" max="8450" width="26.85546875" customWidth="1"/>
    <col min="8451" max="8451" width="11.7109375" customWidth="1"/>
    <col min="8452" max="8453" width="8.140625" customWidth="1"/>
    <col min="8705" max="8705" width="4.5703125" customWidth="1"/>
    <col min="8706" max="8706" width="26.85546875" customWidth="1"/>
    <col min="8707" max="8707" width="11.7109375" customWidth="1"/>
    <col min="8708" max="8709" width="8.140625" customWidth="1"/>
    <col min="8961" max="8961" width="4.5703125" customWidth="1"/>
    <col min="8962" max="8962" width="26.85546875" customWidth="1"/>
    <col min="8963" max="8963" width="11.7109375" customWidth="1"/>
    <col min="8964" max="8965" width="8.140625" customWidth="1"/>
    <col min="9217" max="9217" width="4.5703125" customWidth="1"/>
    <col min="9218" max="9218" width="26.85546875" customWidth="1"/>
    <col min="9219" max="9219" width="11.7109375" customWidth="1"/>
    <col min="9220" max="9221" width="8.140625" customWidth="1"/>
    <col min="9473" max="9473" width="4.5703125" customWidth="1"/>
    <col min="9474" max="9474" width="26.85546875" customWidth="1"/>
    <col min="9475" max="9475" width="11.7109375" customWidth="1"/>
    <col min="9476" max="9477" width="8.140625" customWidth="1"/>
    <col min="9729" max="9729" width="4.5703125" customWidth="1"/>
    <col min="9730" max="9730" width="26.85546875" customWidth="1"/>
    <col min="9731" max="9731" width="11.7109375" customWidth="1"/>
    <col min="9732" max="9733" width="8.140625" customWidth="1"/>
    <col min="9985" max="9985" width="4.5703125" customWidth="1"/>
    <col min="9986" max="9986" width="26.85546875" customWidth="1"/>
    <col min="9987" max="9987" width="11.7109375" customWidth="1"/>
    <col min="9988" max="9989" width="8.140625" customWidth="1"/>
    <col min="10241" max="10241" width="4.5703125" customWidth="1"/>
    <col min="10242" max="10242" width="26.85546875" customWidth="1"/>
    <col min="10243" max="10243" width="11.7109375" customWidth="1"/>
    <col min="10244" max="10245" width="8.140625" customWidth="1"/>
    <col min="10497" max="10497" width="4.5703125" customWidth="1"/>
    <col min="10498" max="10498" width="26.85546875" customWidth="1"/>
    <col min="10499" max="10499" width="11.7109375" customWidth="1"/>
    <col min="10500" max="10501" width="8.140625" customWidth="1"/>
    <col min="10753" max="10753" width="4.5703125" customWidth="1"/>
    <col min="10754" max="10754" width="26.85546875" customWidth="1"/>
    <col min="10755" max="10755" width="11.7109375" customWidth="1"/>
    <col min="10756" max="10757" width="8.140625" customWidth="1"/>
    <col min="11009" max="11009" width="4.5703125" customWidth="1"/>
    <col min="11010" max="11010" width="26.85546875" customWidth="1"/>
    <col min="11011" max="11011" width="11.7109375" customWidth="1"/>
    <col min="11012" max="11013" width="8.140625" customWidth="1"/>
    <col min="11265" max="11265" width="4.5703125" customWidth="1"/>
    <col min="11266" max="11266" width="26.85546875" customWidth="1"/>
    <col min="11267" max="11267" width="11.7109375" customWidth="1"/>
    <col min="11268" max="11269" width="8.140625" customWidth="1"/>
    <col min="11521" max="11521" width="4.5703125" customWidth="1"/>
    <col min="11522" max="11522" width="26.85546875" customWidth="1"/>
    <col min="11523" max="11523" width="11.7109375" customWidth="1"/>
    <col min="11524" max="11525" width="8.140625" customWidth="1"/>
    <col min="11777" max="11777" width="4.5703125" customWidth="1"/>
    <col min="11778" max="11778" width="26.85546875" customWidth="1"/>
    <col min="11779" max="11779" width="11.7109375" customWidth="1"/>
    <col min="11780" max="11781" width="8.140625" customWidth="1"/>
    <col min="12033" max="12033" width="4.5703125" customWidth="1"/>
    <col min="12034" max="12034" width="26.85546875" customWidth="1"/>
    <col min="12035" max="12035" width="11.7109375" customWidth="1"/>
    <col min="12036" max="12037" width="8.140625" customWidth="1"/>
    <col min="12289" max="12289" width="4.5703125" customWidth="1"/>
    <col min="12290" max="12290" width="26.85546875" customWidth="1"/>
    <col min="12291" max="12291" width="11.7109375" customWidth="1"/>
    <col min="12292" max="12293" width="8.140625" customWidth="1"/>
    <col min="12545" max="12545" width="4.5703125" customWidth="1"/>
    <col min="12546" max="12546" width="26.85546875" customWidth="1"/>
    <col min="12547" max="12547" width="11.7109375" customWidth="1"/>
    <col min="12548" max="12549" width="8.140625" customWidth="1"/>
    <col min="12801" max="12801" width="4.5703125" customWidth="1"/>
    <col min="12802" max="12802" width="26.85546875" customWidth="1"/>
    <col min="12803" max="12803" width="11.7109375" customWidth="1"/>
    <col min="12804" max="12805" width="8.140625" customWidth="1"/>
    <col min="13057" max="13057" width="4.5703125" customWidth="1"/>
    <col min="13058" max="13058" width="26.85546875" customWidth="1"/>
    <col min="13059" max="13059" width="11.7109375" customWidth="1"/>
    <col min="13060" max="13061" width="8.140625" customWidth="1"/>
    <col min="13313" max="13313" width="4.5703125" customWidth="1"/>
    <col min="13314" max="13314" width="26.85546875" customWidth="1"/>
    <col min="13315" max="13315" width="11.7109375" customWidth="1"/>
    <col min="13316" max="13317" width="8.140625" customWidth="1"/>
    <col min="13569" max="13569" width="4.5703125" customWidth="1"/>
    <col min="13570" max="13570" width="26.85546875" customWidth="1"/>
    <col min="13571" max="13571" width="11.7109375" customWidth="1"/>
    <col min="13572" max="13573" width="8.140625" customWidth="1"/>
    <col min="13825" max="13825" width="4.5703125" customWidth="1"/>
    <col min="13826" max="13826" width="26.85546875" customWidth="1"/>
    <col min="13827" max="13827" width="11.7109375" customWidth="1"/>
    <col min="13828" max="13829" width="8.140625" customWidth="1"/>
    <col min="14081" max="14081" width="4.5703125" customWidth="1"/>
    <col min="14082" max="14082" width="26.85546875" customWidth="1"/>
    <col min="14083" max="14083" width="11.7109375" customWidth="1"/>
    <col min="14084" max="14085" width="8.140625" customWidth="1"/>
    <col min="14337" max="14337" width="4.5703125" customWidth="1"/>
    <col min="14338" max="14338" width="26.85546875" customWidth="1"/>
    <col min="14339" max="14339" width="11.7109375" customWidth="1"/>
    <col min="14340" max="14341" width="8.140625" customWidth="1"/>
    <col min="14593" max="14593" width="4.5703125" customWidth="1"/>
    <col min="14594" max="14594" width="26.85546875" customWidth="1"/>
    <col min="14595" max="14595" width="11.7109375" customWidth="1"/>
    <col min="14596" max="14597" width="8.140625" customWidth="1"/>
    <col min="14849" max="14849" width="4.5703125" customWidth="1"/>
    <col min="14850" max="14850" width="26.85546875" customWidth="1"/>
    <col min="14851" max="14851" width="11.7109375" customWidth="1"/>
    <col min="14852" max="14853" width="8.140625" customWidth="1"/>
    <col min="15105" max="15105" width="4.5703125" customWidth="1"/>
    <col min="15106" max="15106" width="26.85546875" customWidth="1"/>
    <col min="15107" max="15107" width="11.7109375" customWidth="1"/>
    <col min="15108" max="15109" width="8.140625" customWidth="1"/>
    <col min="15361" max="15361" width="4.5703125" customWidth="1"/>
    <col min="15362" max="15362" width="26.85546875" customWidth="1"/>
    <col min="15363" max="15363" width="11.7109375" customWidth="1"/>
    <col min="15364" max="15365" width="8.140625" customWidth="1"/>
    <col min="15617" max="15617" width="4.5703125" customWidth="1"/>
    <col min="15618" max="15618" width="26.85546875" customWidth="1"/>
    <col min="15619" max="15619" width="11.7109375" customWidth="1"/>
    <col min="15620" max="15621" width="8.140625" customWidth="1"/>
    <col min="15873" max="15873" width="4.5703125" customWidth="1"/>
    <col min="15874" max="15874" width="26.85546875" customWidth="1"/>
    <col min="15875" max="15875" width="11.7109375" customWidth="1"/>
    <col min="15876" max="15877" width="8.140625" customWidth="1"/>
    <col min="16129" max="16129" width="4.5703125" customWidth="1"/>
    <col min="16130" max="16130" width="26.85546875" customWidth="1"/>
    <col min="16131" max="16131" width="11.7109375" customWidth="1"/>
    <col min="16132" max="16133" width="8.140625" customWidth="1"/>
  </cols>
  <sheetData>
    <row r="2" spans="2:10" ht="15.75" thickBot="1" x14ac:dyDescent="0.3">
      <c r="B2" s="41" t="s">
        <v>151</v>
      </c>
    </row>
    <row r="3" spans="2:10" ht="27.75" customHeight="1" x14ac:dyDescent="0.25">
      <c r="B3" s="149" t="s">
        <v>152</v>
      </c>
      <c r="C3" s="134" t="s">
        <v>153</v>
      </c>
      <c r="D3" s="134"/>
      <c r="E3" s="134"/>
      <c r="F3" s="134" t="s">
        <v>154</v>
      </c>
      <c r="G3" s="134"/>
      <c r="H3" s="134"/>
      <c r="I3" s="134" t="s">
        <v>155</v>
      </c>
      <c r="J3" s="159" t="s">
        <v>156</v>
      </c>
    </row>
    <row r="4" spans="2:10" ht="25.5" x14ac:dyDescent="0.25">
      <c r="B4" s="161"/>
      <c r="C4" s="42" t="s">
        <v>157</v>
      </c>
      <c r="D4" s="42" t="s">
        <v>158</v>
      </c>
      <c r="E4" s="42" t="s">
        <v>159</v>
      </c>
      <c r="F4" s="42" t="s">
        <v>157</v>
      </c>
      <c r="G4" s="42" t="s">
        <v>158</v>
      </c>
      <c r="H4" s="42" t="s">
        <v>159</v>
      </c>
      <c r="I4" s="158"/>
      <c r="J4" s="160"/>
    </row>
    <row r="5" spans="2:10" x14ac:dyDescent="0.25">
      <c r="B5" s="43" t="s">
        <v>99</v>
      </c>
      <c r="C5" s="63">
        <v>56</v>
      </c>
      <c r="D5" s="45">
        <f>C5/56</f>
        <v>1</v>
      </c>
      <c r="E5" s="46">
        <f>C5/64</f>
        <v>0.875</v>
      </c>
      <c r="F5" s="63">
        <v>8</v>
      </c>
      <c r="G5" s="47">
        <f>F5/8</f>
        <v>1</v>
      </c>
      <c r="H5" s="46">
        <f>F5/64</f>
        <v>0.125</v>
      </c>
      <c r="I5" s="44">
        <f t="shared" ref="I5:I25" si="0">C5+F5</f>
        <v>64</v>
      </c>
      <c r="J5" s="48">
        <f>I5/64</f>
        <v>1</v>
      </c>
    </row>
    <row r="6" spans="2:10" x14ac:dyDescent="0.25">
      <c r="B6" s="43" t="s">
        <v>98</v>
      </c>
      <c r="C6" s="44">
        <v>56</v>
      </c>
      <c r="D6" s="45">
        <f t="shared" ref="D6:D25" si="1">C6/56</f>
        <v>1</v>
      </c>
      <c r="E6" s="46">
        <f t="shared" ref="E6:E25" si="2">C6/64</f>
        <v>0.875</v>
      </c>
      <c r="F6" s="44">
        <v>8</v>
      </c>
      <c r="G6" s="47">
        <f t="shared" ref="G6:G25" si="3">F6/8</f>
        <v>1</v>
      </c>
      <c r="H6" s="46">
        <f t="shared" ref="H6:H25" si="4">F6/64</f>
        <v>0.125</v>
      </c>
      <c r="I6" s="44">
        <f t="shared" si="0"/>
        <v>64</v>
      </c>
      <c r="J6" s="48">
        <f t="shared" ref="J6:J25" si="5">I6/64</f>
        <v>1</v>
      </c>
    </row>
    <row r="7" spans="2:10" x14ac:dyDescent="0.25">
      <c r="B7" s="43" t="s">
        <v>138</v>
      </c>
      <c r="C7" s="44">
        <v>53</v>
      </c>
      <c r="D7" s="45">
        <f t="shared" si="1"/>
        <v>0.9464285714285714</v>
      </c>
      <c r="E7" s="46">
        <f t="shared" si="2"/>
        <v>0.828125</v>
      </c>
      <c r="F7" s="44">
        <v>8</v>
      </c>
      <c r="G7" s="47">
        <f t="shared" si="3"/>
        <v>1</v>
      </c>
      <c r="H7" s="46">
        <f t="shared" si="4"/>
        <v>0.125</v>
      </c>
      <c r="I7" s="44">
        <f t="shared" si="0"/>
        <v>61</v>
      </c>
      <c r="J7" s="48">
        <f t="shared" si="5"/>
        <v>0.953125</v>
      </c>
    </row>
    <row r="8" spans="2:10" x14ac:dyDescent="0.25">
      <c r="B8" s="43" t="s">
        <v>67</v>
      </c>
      <c r="C8" s="44">
        <v>53</v>
      </c>
      <c r="D8" s="45">
        <f t="shared" si="1"/>
        <v>0.9464285714285714</v>
      </c>
      <c r="E8" s="46">
        <f t="shared" si="2"/>
        <v>0.828125</v>
      </c>
      <c r="F8" s="44">
        <v>7</v>
      </c>
      <c r="G8" s="47">
        <f t="shared" si="3"/>
        <v>0.875</v>
      </c>
      <c r="H8" s="46">
        <f t="shared" si="4"/>
        <v>0.109375</v>
      </c>
      <c r="I8" s="44">
        <f t="shared" si="0"/>
        <v>60</v>
      </c>
      <c r="J8" s="48">
        <f t="shared" si="5"/>
        <v>0.9375</v>
      </c>
    </row>
    <row r="9" spans="2:10" x14ac:dyDescent="0.25">
      <c r="B9" s="43" t="s">
        <v>137</v>
      </c>
      <c r="C9" s="111">
        <v>50.5</v>
      </c>
      <c r="D9" s="45">
        <f t="shared" si="1"/>
        <v>0.9017857142857143</v>
      </c>
      <c r="E9" s="46">
        <f t="shared" si="2"/>
        <v>0.7890625</v>
      </c>
      <c r="F9" s="44">
        <v>8</v>
      </c>
      <c r="G9" s="47">
        <f t="shared" si="3"/>
        <v>1</v>
      </c>
      <c r="H9" s="46">
        <f t="shared" si="4"/>
        <v>0.125</v>
      </c>
      <c r="I9" s="44">
        <f t="shared" si="0"/>
        <v>58.5</v>
      </c>
      <c r="J9" s="48">
        <f t="shared" si="5"/>
        <v>0.9140625</v>
      </c>
    </row>
    <row r="10" spans="2:10" x14ac:dyDescent="0.25">
      <c r="B10" s="43" t="s">
        <v>111</v>
      </c>
      <c r="C10" s="111">
        <v>49.5</v>
      </c>
      <c r="D10" s="45">
        <f t="shared" ref="D10" si="6">C10/56</f>
        <v>0.8839285714285714</v>
      </c>
      <c r="E10" s="46">
        <f>C10/64</f>
        <v>0.7734375</v>
      </c>
      <c r="F10" s="44">
        <v>5.5</v>
      </c>
      <c r="G10" s="47">
        <f t="shared" ref="G10" si="7">F10/8</f>
        <v>0.6875</v>
      </c>
      <c r="H10" s="46">
        <f t="shared" ref="H10" si="8">F10/64</f>
        <v>8.59375E-2</v>
      </c>
      <c r="I10" s="44">
        <f>C10+F10</f>
        <v>55</v>
      </c>
      <c r="J10" s="48">
        <f t="shared" ref="J10" si="9">I10/64</f>
        <v>0.859375</v>
      </c>
    </row>
    <row r="11" spans="2:10" x14ac:dyDescent="0.25">
      <c r="B11" s="43" t="s">
        <v>139</v>
      </c>
      <c r="C11" s="111">
        <v>49</v>
      </c>
      <c r="D11" s="45">
        <f t="shared" si="1"/>
        <v>0.875</v>
      </c>
      <c r="E11" s="46">
        <f>C11/64</f>
        <v>0.765625</v>
      </c>
      <c r="F11" s="44">
        <v>5.5</v>
      </c>
      <c r="G11" s="47">
        <f t="shared" si="3"/>
        <v>0.6875</v>
      </c>
      <c r="H11" s="46">
        <f t="shared" si="4"/>
        <v>8.59375E-2</v>
      </c>
      <c r="I11" s="44">
        <f>C11+F11</f>
        <v>54.5</v>
      </c>
      <c r="J11" s="48">
        <f t="shared" si="5"/>
        <v>0.8515625</v>
      </c>
    </row>
    <row r="12" spans="2:10" x14ac:dyDescent="0.25">
      <c r="B12" s="43" t="s">
        <v>160</v>
      </c>
      <c r="C12" s="44">
        <v>49</v>
      </c>
      <c r="D12" s="45">
        <f t="shared" ref="D12" si="10">C12/56</f>
        <v>0.875</v>
      </c>
      <c r="E12" s="46">
        <f t="shared" ref="E12" si="11">C12/64</f>
        <v>0.765625</v>
      </c>
      <c r="F12" s="44">
        <v>5.5</v>
      </c>
      <c r="G12" s="47">
        <f t="shared" ref="G12" si="12">F12/8</f>
        <v>0.6875</v>
      </c>
      <c r="H12" s="46">
        <f t="shared" ref="H12" si="13">F12/64</f>
        <v>8.59375E-2</v>
      </c>
      <c r="I12" s="44">
        <f t="shared" ref="I12" si="14">C12+F12</f>
        <v>54.5</v>
      </c>
      <c r="J12" s="48">
        <f t="shared" ref="J12" si="15">I12/64</f>
        <v>0.8515625</v>
      </c>
    </row>
    <row r="13" spans="2:10" x14ac:dyDescent="0.25">
      <c r="B13" s="43" t="s">
        <v>100</v>
      </c>
      <c r="C13" s="44">
        <v>46.5</v>
      </c>
      <c r="D13" s="45">
        <f t="shared" si="1"/>
        <v>0.8303571428571429</v>
      </c>
      <c r="E13" s="46">
        <f t="shared" si="2"/>
        <v>0.7265625</v>
      </c>
      <c r="F13" s="44">
        <v>5</v>
      </c>
      <c r="G13" s="47">
        <f t="shared" si="3"/>
        <v>0.625</v>
      </c>
      <c r="H13" s="46">
        <f t="shared" si="4"/>
        <v>7.8125E-2</v>
      </c>
      <c r="I13" s="44">
        <f t="shared" si="0"/>
        <v>51.5</v>
      </c>
      <c r="J13" s="48">
        <f t="shared" si="5"/>
        <v>0.8046875</v>
      </c>
    </row>
    <row r="14" spans="2:10" x14ac:dyDescent="0.25">
      <c r="B14" s="43" t="s">
        <v>104</v>
      </c>
      <c r="C14" s="44">
        <v>46</v>
      </c>
      <c r="D14" s="45">
        <f t="shared" si="1"/>
        <v>0.8214285714285714</v>
      </c>
      <c r="E14" s="46">
        <f t="shared" si="2"/>
        <v>0.71875</v>
      </c>
      <c r="F14" s="44">
        <v>4.5</v>
      </c>
      <c r="G14" s="47">
        <f t="shared" si="3"/>
        <v>0.5625</v>
      </c>
      <c r="H14" s="46">
        <f t="shared" si="4"/>
        <v>7.03125E-2</v>
      </c>
      <c r="I14" s="44">
        <f t="shared" si="0"/>
        <v>50.5</v>
      </c>
      <c r="J14" s="48">
        <f t="shared" si="5"/>
        <v>0.7890625</v>
      </c>
    </row>
    <row r="15" spans="2:10" x14ac:dyDescent="0.25">
      <c r="B15" s="43" t="s">
        <v>112</v>
      </c>
      <c r="C15" s="44">
        <v>43</v>
      </c>
      <c r="D15" s="45">
        <f t="shared" si="1"/>
        <v>0.7678571428571429</v>
      </c>
      <c r="E15" s="46">
        <f t="shared" si="2"/>
        <v>0.671875</v>
      </c>
      <c r="F15" s="44">
        <v>3</v>
      </c>
      <c r="G15" s="47">
        <f t="shared" si="3"/>
        <v>0.375</v>
      </c>
      <c r="H15" s="46">
        <f t="shared" si="4"/>
        <v>4.6875E-2</v>
      </c>
      <c r="I15" s="44">
        <f t="shared" si="0"/>
        <v>46</v>
      </c>
      <c r="J15" s="48">
        <f t="shared" si="5"/>
        <v>0.71875</v>
      </c>
    </row>
    <row r="16" spans="2:10" x14ac:dyDescent="0.25">
      <c r="B16" s="43" t="s">
        <v>122</v>
      </c>
      <c r="C16" s="44">
        <v>43</v>
      </c>
      <c r="D16" s="45">
        <f t="shared" si="1"/>
        <v>0.7678571428571429</v>
      </c>
      <c r="E16" s="46">
        <f t="shared" si="2"/>
        <v>0.671875</v>
      </c>
      <c r="F16" s="44">
        <v>2.5</v>
      </c>
      <c r="G16" s="47">
        <f t="shared" si="3"/>
        <v>0.3125</v>
      </c>
      <c r="H16" s="46">
        <f t="shared" si="4"/>
        <v>3.90625E-2</v>
      </c>
      <c r="I16" s="44">
        <f t="shared" si="0"/>
        <v>45.5</v>
      </c>
      <c r="J16" s="48">
        <f t="shared" si="5"/>
        <v>0.7109375</v>
      </c>
    </row>
    <row r="17" spans="2:11" x14ac:dyDescent="0.25">
      <c r="B17" s="43" t="s">
        <v>161</v>
      </c>
      <c r="C17" s="44">
        <v>42</v>
      </c>
      <c r="D17" s="45">
        <f t="shared" si="1"/>
        <v>0.75</v>
      </c>
      <c r="E17" s="46">
        <f t="shared" si="2"/>
        <v>0.65625</v>
      </c>
      <c r="F17" s="44">
        <v>3</v>
      </c>
      <c r="G17" s="47">
        <f t="shared" si="3"/>
        <v>0.375</v>
      </c>
      <c r="H17" s="46">
        <f t="shared" si="4"/>
        <v>4.6875E-2</v>
      </c>
      <c r="I17" s="44">
        <f t="shared" si="0"/>
        <v>45</v>
      </c>
      <c r="J17" s="48">
        <f t="shared" si="5"/>
        <v>0.703125</v>
      </c>
    </row>
    <row r="18" spans="2:11" x14ac:dyDescent="0.25">
      <c r="B18" s="43" t="s">
        <v>97</v>
      </c>
      <c r="C18" s="44">
        <v>41.5</v>
      </c>
      <c r="D18" s="45">
        <f t="shared" si="1"/>
        <v>0.7410714285714286</v>
      </c>
      <c r="E18" s="46">
        <f t="shared" si="2"/>
        <v>0.6484375</v>
      </c>
      <c r="F18" s="44">
        <v>2</v>
      </c>
      <c r="G18" s="47">
        <f t="shared" si="3"/>
        <v>0.25</v>
      </c>
      <c r="H18" s="46">
        <f t="shared" si="4"/>
        <v>3.125E-2</v>
      </c>
      <c r="I18" s="44">
        <f t="shared" si="0"/>
        <v>43.5</v>
      </c>
      <c r="J18" s="48">
        <f t="shared" si="5"/>
        <v>0.6796875</v>
      </c>
    </row>
    <row r="19" spans="2:11" x14ac:dyDescent="0.25">
      <c r="B19" s="43" t="s">
        <v>134</v>
      </c>
      <c r="C19" s="44">
        <v>41</v>
      </c>
      <c r="D19" s="45">
        <f t="shared" si="1"/>
        <v>0.7321428571428571</v>
      </c>
      <c r="E19" s="46">
        <f t="shared" si="2"/>
        <v>0.640625</v>
      </c>
      <c r="F19" s="44">
        <v>1.5</v>
      </c>
      <c r="G19" s="47">
        <f t="shared" si="3"/>
        <v>0.1875</v>
      </c>
      <c r="H19" s="46">
        <f t="shared" si="4"/>
        <v>2.34375E-2</v>
      </c>
      <c r="I19" s="44">
        <f t="shared" si="0"/>
        <v>42.5</v>
      </c>
      <c r="J19" s="48">
        <f t="shared" si="5"/>
        <v>0.6640625</v>
      </c>
    </row>
    <row r="20" spans="2:11" x14ac:dyDescent="0.25">
      <c r="B20" s="43" t="s">
        <v>96</v>
      </c>
      <c r="C20" s="44">
        <v>41</v>
      </c>
      <c r="D20" s="45">
        <f t="shared" si="1"/>
        <v>0.7321428571428571</v>
      </c>
      <c r="E20" s="46">
        <f t="shared" si="2"/>
        <v>0.640625</v>
      </c>
      <c r="F20" s="44">
        <v>0</v>
      </c>
      <c r="G20" s="47">
        <f t="shared" si="3"/>
        <v>0</v>
      </c>
      <c r="H20" s="46">
        <f t="shared" si="4"/>
        <v>0</v>
      </c>
      <c r="I20" s="44">
        <f t="shared" si="0"/>
        <v>41</v>
      </c>
      <c r="J20" s="48">
        <f t="shared" si="5"/>
        <v>0.640625</v>
      </c>
    </row>
    <row r="21" spans="2:11" x14ac:dyDescent="0.25">
      <c r="B21" s="43" t="s">
        <v>106</v>
      </c>
      <c r="C21" s="44">
        <v>41</v>
      </c>
      <c r="D21" s="45">
        <f t="shared" si="1"/>
        <v>0.7321428571428571</v>
      </c>
      <c r="E21" s="46">
        <f t="shared" si="2"/>
        <v>0.640625</v>
      </c>
      <c r="F21" s="44">
        <v>0</v>
      </c>
      <c r="G21" s="47">
        <f t="shared" si="3"/>
        <v>0</v>
      </c>
      <c r="H21" s="46">
        <f t="shared" si="4"/>
        <v>0</v>
      </c>
      <c r="I21" s="44">
        <f t="shared" si="0"/>
        <v>41</v>
      </c>
      <c r="J21" s="48">
        <f t="shared" si="5"/>
        <v>0.640625</v>
      </c>
    </row>
    <row r="22" spans="2:11" x14ac:dyDescent="0.25">
      <c r="B22" s="59" t="s">
        <v>107</v>
      </c>
      <c r="C22" s="44">
        <v>40</v>
      </c>
      <c r="D22" s="45">
        <f t="shared" si="1"/>
        <v>0.7142857142857143</v>
      </c>
      <c r="E22" s="46">
        <f t="shared" si="2"/>
        <v>0.625</v>
      </c>
      <c r="F22" s="44">
        <v>0</v>
      </c>
      <c r="G22" s="47">
        <f t="shared" si="3"/>
        <v>0</v>
      </c>
      <c r="H22" s="46">
        <f t="shared" si="4"/>
        <v>0</v>
      </c>
      <c r="I22" s="44">
        <f t="shared" si="0"/>
        <v>40</v>
      </c>
      <c r="J22" s="48">
        <f t="shared" si="5"/>
        <v>0.625</v>
      </c>
    </row>
    <row r="23" spans="2:11" x14ac:dyDescent="0.25">
      <c r="B23" s="43" t="s">
        <v>102</v>
      </c>
      <c r="C23" s="44">
        <v>31.5</v>
      </c>
      <c r="D23" s="45">
        <f t="shared" si="1"/>
        <v>0.5625</v>
      </c>
      <c r="E23" s="46">
        <f t="shared" si="2"/>
        <v>0.4921875</v>
      </c>
      <c r="F23" s="44">
        <v>1</v>
      </c>
      <c r="G23" s="47">
        <f t="shared" si="3"/>
        <v>0.125</v>
      </c>
      <c r="H23" s="46">
        <f t="shared" si="4"/>
        <v>1.5625E-2</v>
      </c>
      <c r="I23" s="44">
        <f t="shared" si="0"/>
        <v>32.5</v>
      </c>
      <c r="J23" s="48">
        <f t="shared" si="5"/>
        <v>0.5078125</v>
      </c>
    </row>
    <row r="24" spans="2:11" x14ac:dyDescent="0.25">
      <c r="B24" s="43" t="s">
        <v>140</v>
      </c>
      <c r="C24" s="44">
        <v>30</v>
      </c>
      <c r="D24" s="45">
        <f t="shared" si="1"/>
        <v>0.5357142857142857</v>
      </c>
      <c r="E24" s="46">
        <f t="shared" si="2"/>
        <v>0.46875</v>
      </c>
      <c r="F24" s="44">
        <v>0</v>
      </c>
      <c r="G24" s="47">
        <f t="shared" si="3"/>
        <v>0</v>
      </c>
      <c r="H24" s="46">
        <f t="shared" si="4"/>
        <v>0</v>
      </c>
      <c r="I24" s="44">
        <f t="shared" si="0"/>
        <v>30</v>
      </c>
      <c r="J24" s="48">
        <f t="shared" si="5"/>
        <v>0.46875</v>
      </c>
    </row>
    <row r="25" spans="2:11" ht="15.75" thickBot="1" x14ac:dyDescent="0.3">
      <c r="B25" s="50" t="s">
        <v>129</v>
      </c>
      <c r="C25" s="51">
        <v>27</v>
      </c>
      <c r="D25" s="112">
        <f t="shared" si="1"/>
        <v>0.48214285714285715</v>
      </c>
      <c r="E25" s="60">
        <f t="shared" si="2"/>
        <v>0.421875</v>
      </c>
      <c r="F25" s="51">
        <v>1</v>
      </c>
      <c r="G25" s="52">
        <f t="shared" si="3"/>
        <v>0.125</v>
      </c>
      <c r="H25" s="60">
        <f t="shared" si="4"/>
        <v>1.5625E-2</v>
      </c>
      <c r="I25" s="51">
        <f t="shared" si="0"/>
        <v>28</v>
      </c>
      <c r="J25" s="61">
        <f t="shared" si="5"/>
        <v>0.4375</v>
      </c>
    </row>
    <row r="27" spans="2:11" x14ac:dyDescent="0.25">
      <c r="B27" s="62"/>
      <c r="C27" s="54"/>
      <c r="D27" s="54"/>
      <c r="E27" s="54"/>
      <c r="F27" s="54"/>
      <c r="G27" s="54"/>
      <c r="H27" s="54"/>
      <c r="I27" s="54"/>
      <c r="J27" s="54"/>
    </row>
    <row r="28" spans="2:11" x14ac:dyDescent="0.25">
      <c r="B28" s="62"/>
      <c r="C28" s="54"/>
      <c r="D28" s="54"/>
      <c r="E28" s="54"/>
      <c r="F28" s="54"/>
      <c r="G28" s="54"/>
      <c r="H28" s="54"/>
      <c r="I28" s="54"/>
      <c r="J28" s="54"/>
    </row>
    <row r="29" spans="2:11" x14ac:dyDescent="0.25">
      <c r="B29" s="54"/>
      <c r="C29" s="54"/>
      <c r="D29" s="54"/>
      <c r="E29" s="54"/>
      <c r="F29" s="54"/>
      <c r="G29" s="54"/>
      <c r="H29" s="54"/>
      <c r="I29" s="54"/>
      <c r="J29" s="54"/>
      <c r="K29" s="54"/>
    </row>
    <row r="30" spans="2:11" x14ac:dyDescent="0.25">
      <c r="B30" s="54"/>
      <c r="C30" s="54"/>
      <c r="D30" s="54"/>
      <c r="E30" s="54"/>
      <c r="F30" s="54"/>
      <c r="G30" s="54"/>
      <c r="H30" s="54"/>
      <c r="I30" s="54"/>
      <c r="J30" s="54"/>
      <c r="K30" s="54"/>
    </row>
    <row r="31" spans="2:11" ht="15.75" thickBot="1" x14ac:dyDescent="0.3">
      <c r="B31" s="41" t="s">
        <v>162</v>
      </c>
    </row>
    <row r="32" spans="2:11" ht="28.5" customHeight="1" x14ac:dyDescent="0.25">
      <c r="B32" s="149" t="s">
        <v>152</v>
      </c>
      <c r="C32" s="134" t="s">
        <v>153</v>
      </c>
      <c r="D32" s="134"/>
      <c r="E32" s="134"/>
      <c r="F32" s="155" t="s">
        <v>154</v>
      </c>
      <c r="G32" s="156"/>
      <c r="H32" s="157"/>
      <c r="I32" s="134" t="s">
        <v>155</v>
      </c>
      <c r="J32" s="159" t="s">
        <v>156</v>
      </c>
    </row>
    <row r="33" spans="2:12" ht="25.5" x14ac:dyDescent="0.25">
      <c r="B33" s="150"/>
      <c r="C33" s="42" t="s">
        <v>157</v>
      </c>
      <c r="D33" s="42" t="s">
        <v>158</v>
      </c>
      <c r="E33" s="42" t="s">
        <v>159</v>
      </c>
      <c r="F33" s="42" t="s">
        <v>157</v>
      </c>
      <c r="G33" s="42" t="s">
        <v>158</v>
      </c>
      <c r="H33" s="42" t="s">
        <v>159</v>
      </c>
      <c r="I33" s="158"/>
      <c r="J33" s="160"/>
      <c r="K33" s="55"/>
    </row>
    <row r="34" spans="2:12" x14ac:dyDescent="0.25">
      <c r="B34" s="43" t="s">
        <v>99</v>
      </c>
      <c r="C34" s="44">
        <v>53</v>
      </c>
      <c r="D34" s="45">
        <f>C34/56</f>
        <v>0.9464285714285714</v>
      </c>
      <c r="E34" s="46">
        <f>C34/64</f>
        <v>0.828125</v>
      </c>
      <c r="F34" s="44">
        <v>6</v>
      </c>
      <c r="G34" s="47">
        <f>F34/8</f>
        <v>0.75</v>
      </c>
      <c r="H34" s="46">
        <f t="shared" ref="H34:H54" si="16">F34/64</f>
        <v>9.375E-2</v>
      </c>
      <c r="I34" s="44">
        <f t="shared" ref="I34:I54" si="17">C34+F34</f>
        <v>59</v>
      </c>
      <c r="J34" s="49">
        <f>I34/64</f>
        <v>0.921875</v>
      </c>
      <c r="K34" s="55"/>
      <c r="L34" s="55"/>
    </row>
    <row r="35" spans="2:12" x14ac:dyDescent="0.25">
      <c r="B35" s="43" t="s">
        <v>138</v>
      </c>
      <c r="C35" s="44">
        <v>50</v>
      </c>
      <c r="D35" s="45">
        <f t="shared" ref="D35:D54" si="18">C35/56</f>
        <v>0.8928571428571429</v>
      </c>
      <c r="E35" s="46">
        <f t="shared" ref="E35:E54" si="19">C35/64</f>
        <v>0.78125</v>
      </c>
      <c r="F35" s="44">
        <v>7.5</v>
      </c>
      <c r="G35" s="47">
        <f t="shared" ref="G35:G54" si="20">F35/8</f>
        <v>0.9375</v>
      </c>
      <c r="H35" s="46">
        <f t="shared" si="16"/>
        <v>0.1171875</v>
      </c>
      <c r="I35" s="44">
        <f t="shared" si="17"/>
        <v>57.5</v>
      </c>
      <c r="J35" s="49">
        <f t="shared" ref="J35:J54" si="21">I35/64</f>
        <v>0.8984375</v>
      </c>
      <c r="K35" s="55"/>
      <c r="L35" s="55"/>
    </row>
    <row r="36" spans="2:12" x14ac:dyDescent="0.25">
      <c r="B36" s="43" t="s">
        <v>137</v>
      </c>
      <c r="C36" s="44">
        <v>45</v>
      </c>
      <c r="D36" s="45">
        <f t="shared" si="18"/>
        <v>0.8035714285714286</v>
      </c>
      <c r="E36" s="46">
        <f t="shared" si="19"/>
        <v>0.703125</v>
      </c>
      <c r="F36" s="44">
        <v>6</v>
      </c>
      <c r="G36" s="47">
        <f t="shared" si="20"/>
        <v>0.75</v>
      </c>
      <c r="H36" s="46">
        <f t="shared" si="16"/>
        <v>9.375E-2</v>
      </c>
      <c r="I36" s="44">
        <f t="shared" si="17"/>
        <v>51</v>
      </c>
      <c r="J36" s="49">
        <f t="shared" si="21"/>
        <v>0.796875</v>
      </c>
      <c r="K36" s="55"/>
      <c r="L36" s="55"/>
    </row>
    <row r="37" spans="2:12" x14ac:dyDescent="0.25">
      <c r="B37" s="43" t="s">
        <v>104</v>
      </c>
      <c r="C37" s="44">
        <v>46</v>
      </c>
      <c r="D37" s="45">
        <f t="shared" si="18"/>
        <v>0.8214285714285714</v>
      </c>
      <c r="E37" s="46">
        <f t="shared" si="19"/>
        <v>0.71875</v>
      </c>
      <c r="F37" s="44">
        <v>4.5</v>
      </c>
      <c r="G37" s="47">
        <f t="shared" si="20"/>
        <v>0.5625</v>
      </c>
      <c r="H37" s="46">
        <f t="shared" si="16"/>
        <v>7.03125E-2</v>
      </c>
      <c r="I37" s="44">
        <f t="shared" si="17"/>
        <v>50.5</v>
      </c>
      <c r="J37" s="49">
        <f t="shared" si="21"/>
        <v>0.7890625</v>
      </c>
      <c r="K37" s="55"/>
      <c r="L37" s="55"/>
    </row>
    <row r="38" spans="2:12" x14ac:dyDescent="0.25">
      <c r="B38" s="43" t="s">
        <v>139</v>
      </c>
      <c r="C38" s="44">
        <v>45</v>
      </c>
      <c r="D38" s="45">
        <f t="shared" si="18"/>
        <v>0.8035714285714286</v>
      </c>
      <c r="E38" s="46">
        <f t="shared" si="19"/>
        <v>0.703125</v>
      </c>
      <c r="F38" s="44">
        <v>2.5</v>
      </c>
      <c r="G38" s="47">
        <f t="shared" si="20"/>
        <v>0.3125</v>
      </c>
      <c r="H38" s="46">
        <f t="shared" si="16"/>
        <v>3.90625E-2</v>
      </c>
      <c r="I38" s="44">
        <f t="shared" si="17"/>
        <v>47.5</v>
      </c>
      <c r="J38" s="49">
        <f t="shared" si="21"/>
        <v>0.7421875</v>
      </c>
      <c r="K38" s="55"/>
      <c r="L38" s="55"/>
    </row>
    <row r="39" spans="2:12" x14ac:dyDescent="0.25">
      <c r="B39" s="43" t="s">
        <v>112</v>
      </c>
      <c r="C39" s="44">
        <v>42</v>
      </c>
      <c r="D39" s="45">
        <f t="shared" si="18"/>
        <v>0.75</v>
      </c>
      <c r="E39" s="46">
        <f t="shared" si="19"/>
        <v>0.65625</v>
      </c>
      <c r="F39" s="44">
        <v>3</v>
      </c>
      <c r="G39" s="47">
        <f t="shared" si="20"/>
        <v>0.375</v>
      </c>
      <c r="H39" s="46">
        <f t="shared" si="16"/>
        <v>4.6875E-2</v>
      </c>
      <c r="I39" s="44">
        <f t="shared" si="17"/>
        <v>45</v>
      </c>
      <c r="J39" s="49">
        <f t="shared" si="21"/>
        <v>0.703125</v>
      </c>
      <c r="K39" s="55"/>
      <c r="L39" s="55"/>
    </row>
    <row r="40" spans="2:12" x14ac:dyDescent="0.25">
      <c r="B40" s="43" t="s">
        <v>67</v>
      </c>
      <c r="C40" s="44">
        <v>42</v>
      </c>
      <c r="D40" s="45">
        <f t="shared" si="18"/>
        <v>0.75</v>
      </c>
      <c r="E40" s="46">
        <f t="shared" si="19"/>
        <v>0.65625</v>
      </c>
      <c r="F40" s="44">
        <v>2.5</v>
      </c>
      <c r="G40" s="47">
        <f t="shared" si="20"/>
        <v>0.3125</v>
      </c>
      <c r="H40" s="46">
        <f t="shared" si="16"/>
        <v>3.90625E-2</v>
      </c>
      <c r="I40" s="44">
        <f t="shared" si="17"/>
        <v>44.5</v>
      </c>
      <c r="J40" s="49">
        <f t="shared" si="21"/>
        <v>0.6953125</v>
      </c>
      <c r="K40" s="55"/>
      <c r="L40" s="55"/>
    </row>
    <row r="41" spans="2:12" x14ac:dyDescent="0.25">
      <c r="B41" s="43" t="s">
        <v>100</v>
      </c>
      <c r="C41" s="44">
        <v>42.5</v>
      </c>
      <c r="D41" s="45">
        <f t="shared" si="18"/>
        <v>0.7589285714285714</v>
      </c>
      <c r="E41" s="46">
        <f t="shared" si="19"/>
        <v>0.6640625</v>
      </c>
      <c r="F41" s="44">
        <v>2</v>
      </c>
      <c r="G41" s="47">
        <f t="shared" si="20"/>
        <v>0.25</v>
      </c>
      <c r="H41" s="46">
        <f t="shared" si="16"/>
        <v>3.125E-2</v>
      </c>
      <c r="I41" s="44">
        <f t="shared" si="17"/>
        <v>44.5</v>
      </c>
      <c r="J41" s="49">
        <f t="shared" si="21"/>
        <v>0.6953125</v>
      </c>
      <c r="K41" s="55"/>
      <c r="L41" s="55"/>
    </row>
    <row r="42" spans="2:12" x14ac:dyDescent="0.25">
      <c r="B42" s="43" t="s">
        <v>122</v>
      </c>
      <c r="C42" s="44">
        <v>43</v>
      </c>
      <c r="D42" s="45">
        <f t="shared" si="18"/>
        <v>0.7678571428571429</v>
      </c>
      <c r="E42" s="46">
        <f t="shared" si="19"/>
        <v>0.671875</v>
      </c>
      <c r="F42" s="44">
        <v>0.5</v>
      </c>
      <c r="G42" s="47">
        <f t="shared" si="20"/>
        <v>6.25E-2</v>
      </c>
      <c r="H42" s="46">
        <f t="shared" si="16"/>
        <v>7.8125E-3</v>
      </c>
      <c r="I42" s="44">
        <f t="shared" si="17"/>
        <v>43.5</v>
      </c>
      <c r="J42" s="49">
        <f t="shared" si="21"/>
        <v>0.6796875</v>
      </c>
      <c r="K42" s="55"/>
      <c r="L42" s="55"/>
    </row>
    <row r="43" spans="2:12" x14ac:dyDescent="0.25">
      <c r="B43" s="43" t="s">
        <v>161</v>
      </c>
      <c r="C43" s="32">
        <v>42</v>
      </c>
      <c r="D43" s="45">
        <f t="shared" si="18"/>
        <v>0.75</v>
      </c>
      <c r="E43" s="46">
        <f t="shared" si="19"/>
        <v>0.65625</v>
      </c>
      <c r="F43" s="32">
        <v>1</v>
      </c>
      <c r="G43" s="47">
        <f t="shared" si="20"/>
        <v>0.125</v>
      </c>
      <c r="H43" s="46">
        <f t="shared" si="16"/>
        <v>1.5625E-2</v>
      </c>
      <c r="I43" s="44">
        <f t="shared" si="17"/>
        <v>43</v>
      </c>
      <c r="J43" s="49">
        <f t="shared" si="21"/>
        <v>0.671875</v>
      </c>
      <c r="K43" s="55"/>
      <c r="L43" s="55"/>
    </row>
    <row r="44" spans="2:12" x14ac:dyDescent="0.25">
      <c r="B44" s="43" t="s">
        <v>134</v>
      </c>
      <c r="C44" s="44">
        <v>41</v>
      </c>
      <c r="D44" s="45">
        <f t="shared" si="18"/>
        <v>0.7321428571428571</v>
      </c>
      <c r="E44" s="46">
        <f t="shared" si="19"/>
        <v>0.640625</v>
      </c>
      <c r="F44" s="44">
        <v>1</v>
      </c>
      <c r="G44" s="47">
        <f t="shared" si="20"/>
        <v>0.125</v>
      </c>
      <c r="H44" s="46">
        <f t="shared" si="16"/>
        <v>1.5625E-2</v>
      </c>
      <c r="I44" s="44">
        <f t="shared" si="17"/>
        <v>42</v>
      </c>
      <c r="J44" s="49">
        <f t="shared" si="21"/>
        <v>0.65625</v>
      </c>
      <c r="K44" s="55"/>
      <c r="L44" s="55"/>
    </row>
    <row r="45" spans="2:12" x14ac:dyDescent="0.25">
      <c r="B45" s="43" t="s">
        <v>160</v>
      </c>
      <c r="C45" s="44">
        <v>41</v>
      </c>
      <c r="D45" s="45">
        <f t="shared" si="18"/>
        <v>0.7321428571428571</v>
      </c>
      <c r="E45" s="46">
        <f t="shared" si="19"/>
        <v>0.640625</v>
      </c>
      <c r="F45" s="44">
        <v>1</v>
      </c>
      <c r="G45" s="47">
        <f t="shared" si="20"/>
        <v>0.125</v>
      </c>
      <c r="H45" s="46">
        <f t="shared" si="16"/>
        <v>1.5625E-2</v>
      </c>
      <c r="I45" s="44">
        <f t="shared" si="17"/>
        <v>42</v>
      </c>
      <c r="J45" s="49">
        <f t="shared" si="21"/>
        <v>0.65625</v>
      </c>
      <c r="K45" s="55"/>
      <c r="L45" s="55"/>
    </row>
    <row r="46" spans="2:12" x14ac:dyDescent="0.25">
      <c r="B46" s="43" t="s">
        <v>98</v>
      </c>
      <c r="C46" s="44">
        <v>41</v>
      </c>
      <c r="D46" s="45">
        <f t="shared" si="18"/>
        <v>0.7321428571428571</v>
      </c>
      <c r="E46" s="46">
        <f>C46/64</f>
        <v>0.640625</v>
      </c>
      <c r="F46" s="44">
        <v>1</v>
      </c>
      <c r="G46" s="47">
        <f t="shared" si="20"/>
        <v>0.125</v>
      </c>
      <c r="H46" s="46">
        <f t="shared" si="16"/>
        <v>1.5625E-2</v>
      </c>
      <c r="I46" s="44">
        <f t="shared" si="17"/>
        <v>42</v>
      </c>
      <c r="J46" s="49">
        <f>I46/64</f>
        <v>0.65625</v>
      </c>
      <c r="K46" s="55"/>
      <c r="L46" s="55"/>
    </row>
    <row r="47" spans="2:12" x14ac:dyDescent="0.25">
      <c r="B47" s="43" t="s">
        <v>96</v>
      </c>
      <c r="C47" s="44">
        <v>41</v>
      </c>
      <c r="D47" s="45">
        <f t="shared" si="18"/>
        <v>0.7321428571428571</v>
      </c>
      <c r="E47" s="46">
        <f t="shared" si="19"/>
        <v>0.640625</v>
      </c>
      <c r="F47" s="44">
        <v>0</v>
      </c>
      <c r="G47" s="47">
        <f t="shared" si="20"/>
        <v>0</v>
      </c>
      <c r="H47" s="46">
        <f t="shared" si="16"/>
        <v>0</v>
      </c>
      <c r="I47" s="44">
        <f t="shared" si="17"/>
        <v>41</v>
      </c>
      <c r="J47" s="49">
        <f t="shared" si="21"/>
        <v>0.640625</v>
      </c>
      <c r="K47" s="55"/>
      <c r="L47" s="55"/>
    </row>
    <row r="48" spans="2:12" x14ac:dyDescent="0.25">
      <c r="B48" s="43" t="s">
        <v>106</v>
      </c>
      <c r="C48" s="44">
        <v>41</v>
      </c>
      <c r="D48" s="45">
        <f t="shared" si="18"/>
        <v>0.7321428571428571</v>
      </c>
      <c r="E48" s="46">
        <f t="shared" si="19"/>
        <v>0.640625</v>
      </c>
      <c r="F48" s="44">
        <v>0</v>
      </c>
      <c r="G48" s="47">
        <f t="shared" si="20"/>
        <v>0</v>
      </c>
      <c r="H48" s="46">
        <f t="shared" si="16"/>
        <v>0</v>
      </c>
      <c r="I48" s="44">
        <f t="shared" si="17"/>
        <v>41</v>
      </c>
      <c r="J48" s="49">
        <f t="shared" si="21"/>
        <v>0.640625</v>
      </c>
      <c r="K48" s="55"/>
      <c r="L48" s="55"/>
    </row>
    <row r="49" spans="2:12" x14ac:dyDescent="0.25">
      <c r="B49" s="43" t="s">
        <v>111</v>
      </c>
      <c r="C49" s="44">
        <v>41</v>
      </c>
      <c r="D49" s="45">
        <f t="shared" si="18"/>
        <v>0.7321428571428571</v>
      </c>
      <c r="E49" s="46">
        <f t="shared" si="19"/>
        <v>0.640625</v>
      </c>
      <c r="F49" s="44">
        <v>0</v>
      </c>
      <c r="G49" s="47">
        <f t="shared" si="20"/>
        <v>0</v>
      </c>
      <c r="H49" s="46">
        <f t="shared" si="16"/>
        <v>0</v>
      </c>
      <c r="I49" s="44">
        <f t="shared" si="17"/>
        <v>41</v>
      </c>
      <c r="J49" s="49">
        <f t="shared" si="21"/>
        <v>0.640625</v>
      </c>
      <c r="K49" s="55"/>
      <c r="L49" s="55"/>
    </row>
    <row r="50" spans="2:12" x14ac:dyDescent="0.25">
      <c r="B50" s="43" t="s">
        <v>97</v>
      </c>
      <c r="C50" s="44">
        <v>40</v>
      </c>
      <c r="D50" s="45">
        <f t="shared" si="18"/>
        <v>0.7142857142857143</v>
      </c>
      <c r="E50" s="46">
        <f t="shared" si="19"/>
        <v>0.625</v>
      </c>
      <c r="F50" s="44">
        <v>0</v>
      </c>
      <c r="G50" s="47">
        <f t="shared" si="20"/>
        <v>0</v>
      </c>
      <c r="H50" s="46">
        <f t="shared" si="16"/>
        <v>0</v>
      </c>
      <c r="I50" s="44">
        <f t="shared" si="17"/>
        <v>40</v>
      </c>
      <c r="J50" s="49">
        <f t="shared" si="21"/>
        <v>0.625</v>
      </c>
      <c r="K50" s="55"/>
      <c r="L50" s="55"/>
    </row>
    <row r="51" spans="2:12" x14ac:dyDescent="0.25">
      <c r="B51" s="59" t="s">
        <v>107</v>
      </c>
      <c r="C51" s="44">
        <v>40</v>
      </c>
      <c r="D51" s="45">
        <f t="shared" si="18"/>
        <v>0.7142857142857143</v>
      </c>
      <c r="E51" s="46">
        <f t="shared" si="19"/>
        <v>0.625</v>
      </c>
      <c r="F51" s="44">
        <v>0</v>
      </c>
      <c r="G51" s="47">
        <f t="shared" si="20"/>
        <v>0</v>
      </c>
      <c r="H51" s="46">
        <f t="shared" si="16"/>
        <v>0</v>
      </c>
      <c r="I51" s="44">
        <f t="shared" si="17"/>
        <v>40</v>
      </c>
      <c r="J51" s="49">
        <f t="shared" si="21"/>
        <v>0.625</v>
      </c>
      <c r="K51" s="55"/>
      <c r="L51" s="55"/>
    </row>
    <row r="52" spans="2:12" x14ac:dyDescent="0.25">
      <c r="B52" s="43" t="s">
        <v>102</v>
      </c>
      <c r="C52" s="44">
        <v>31.5</v>
      </c>
      <c r="D52" s="45">
        <f t="shared" si="18"/>
        <v>0.5625</v>
      </c>
      <c r="E52" s="46">
        <f t="shared" si="19"/>
        <v>0.4921875</v>
      </c>
      <c r="F52" s="44">
        <v>1</v>
      </c>
      <c r="G52" s="47">
        <f t="shared" si="20"/>
        <v>0.125</v>
      </c>
      <c r="H52" s="46">
        <f t="shared" si="16"/>
        <v>1.5625E-2</v>
      </c>
      <c r="I52" s="44">
        <f t="shared" si="17"/>
        <v>32.5</v>
      </c>
      <c r="J52" s="49">
        <f t="shared" si="21"/>
        <v>0.5078125</v>
      </c>
      <c r="K52" s="55"/>
      <c r="L52" s="55"/>
    </row>
    <row r="53" spans="2:12" x14ac:dyDescent="0.25">
      <c r="B53" s="43" t="s">
        <v>140</v>
      </c>
      <c r="C53" s="44">
        <v>30</v>
      </c>
      <c r="D53" s="45">
        <f t="shared" si="18"/>
        <v>0.5357142857142857</v>
      </c>
      <c r="E53" s="46">
        <f t="shared" si="19"/>
        <v>0.46875</v>
      </c>
      <c r="F53" s="44">
        <v>0</v>
      </c>
      <c r="G53" s="47">
        <f t="shared" si="20"/>
        <v>0</v>
      </c>
      <c r="H53" s="46">
        <f t="shared" si="16"/>
        <v>0</v>
      </c>
      <c r="I53" s="44">
        <f t="shared" si="17"/>
        <v>30</v>
      </c>
      <c r="J53" s="49">
        <f t="shared" si="21"/>
        <v>0.46875</v>
      </c>
      <c r="K53" s="55"/>
      <c r="L53" s="55"/>
    </row>
    <row r="54" spans="2:12" ht="15.75" thickBot="1" x14ac:dyDescent="0.3">
      <c r="B54" s="50" t="s">
        <v>129</v>
      </c>
      <c r="C54" s="51">
        <v>27</v>
      </c>
      <c r="D54" s="112">
        <f t="shared" si="18"/>
        <v>0.48214285714285715</v>
      </c>
      <c r="E54" s="60">
        <f t="shared" si="19"/>
        <v>0.421875</v>
      </c>
      <c r="F54" s="51">
        <v>1</v>
      </c>
      <c r="G54" s="52">
        <f t="shared" si="20"/>
        <v>0.125</v>
      </c>
      <c r="H54" s="60">
        <f t="shared" si="16"/>
        <v>1.5625E-2</v>
      </c>
      <c r="I54" s="51">
        <f t="shared" si="17"/>
        <v>28</v>
      </c>
      <c r="J54" s="53">
        <f t="shared" si="21"/>
        <v>0.4375</v>
      </c>
      <c r="K54" s="55"/>
      <c r="L54" s="55"/>
    </row>
    <row r="56" spans="2:12" x14ac:dyDescent="0.25">
      <c r="C56" s="108"/>
    </row>
    <row r="57" spans="2:12" x14ac:dyDescent="0.25">
      <c r="C57" s="108"/>
    </row>
    <row r="73" spans="2:6" ht="15.75" thickBot="1" x14ac:dyDescent="0.3">
      <c r="B73" s="114" t="s">
        <v>208</v>
      </c>
      <c r="C73" s="71"/>
      <c r="D73" s="71"/>
    </row>
    <row r="74" spans="2:6" ht="39" customHeight="1" x14ac:dyDescent="0.25">
      <c r="B74" s="149" t="s">
        <v>152</v>
      </c>
      <c r="C74" s="151" t="s">
        <v>181</v>
      </c>
      <c r="D74" s="152"/>
      <c r="E74" s="153" t="s">
        <v>182</v>
      </c>
      <c r="F74" s="154"/>
    </row>
    <row r="75" spans="2:6" ht="24" x14ac:dyDescent="0.25">
      <c r="B75" s="150"/>
      <c r="C75" s="121" t="s">
        <v>209</v>
      </c>
      <c r="D75" s="121" t="s">
        <v>158</v>
      </c>
      <c r="E75" s="121" t="s">
        <v>209</v>
      </c>
      <c r="F75" s="121" t="s">
        <v>158</v>
      </c>
    </row>
    <row r="76" spans="2:6" x14ac:dyDescent="0.25">
      <c r="B76" s="43" t="s">
        <v>106</v>
      </c>
      <c r="C76" s="118">
        <v>34</v>
      </c>
      <c r="D76" s="117">
        <f>C76/41</f>
        <v>0.82926829268292679</v>
      </c>
      <c r="E76" s="119">
        <v>34</v>
      </c>
      <c r="F76" s="117">
        <f>E76/41</f>
        <v>0.82926829268292679</v>
      </c>
    </row>
    <row r="77" spans="2:6" x14ac:dyDescent="0.25">
      <c r="B77" s="59" t="s">
        <v>107</v>
      </c>
      <c r="C77" s="115">
        <v>33</v>
      </c>
      <c r="D77" s="117">
        <f t="shared" ref="D77:D96" si="22">C77/41</f>
        <v>0.80487804878048785</v>
      </c>
      <c r="E77" s="115">
        <v>33</v>
      </c>
      <c r="F77" s="117">
        <f t="shared" ref="F77:F96" si="23">E77/41</f>
        <v>0.80487804878048785</v>
      </c>
    </row>
    <row r="78" spans="2:6" x14ac:dyDescent="0.25">
      <c r="B78" s="43" t="s">
        <v>129</v>
      </c>
      <c r="C78" s="115">
        <v>20</v>
      </c>
      <c r="D78" s="117">
        <f t="shared" si="22"/>
        <v>0.48780487804878048</v>
      </c>
      <c r="E78" s="115">
        <v>20</v>
      </c>
      <c r="F78" s="117">
        <f t="shared" si="23"/>
        <v>0.48780487804878048</v>
      </c>
    </row>
    <row r="79" spans="2:6" x14ac:dyDescent="0.25">
      <c r="B79" s="43" t="s">
        <v>102</v>
      </c>
      <c r="C79" s="115">
        <v>19</v>
      </c>
      <c r="D79" s="117">
        <f t="shared" si="22"/>
        <v>0.46341463414634149</v>
      </c>
      <c r="E79" s="115">
        <v>19</v>
      </c>
      <c r="F79" s="117">
        <f t="shared" si="23"/>
        <v>0.46341463414634149</v>
      </c>
    </row>
    <row r="80" spans="2:6" x14ac:dyDescent="0.25">
      <c r="B80" s="43" t="s">
        <v>140</v>
      </c>
      <c r="C80" s="115">
        <v>17</v>
      </c>
      <c r="D80" s="117">
        <f t="shared" si="22"/>
        <v>0.41463414634146339</v>
      </c>
      <c r="E80" s="115">
        <v>17</v>
      </c>
      <c r="F80" s="117">
        <f t="shared" si="23"/>
        <v>0.41463414634146339</v>
      </c>
    </row>
    <row r="81" spans="2:6" x14ac:dyDescent="0.25">
      <c r="B81" s="43" t="s">
        <v>104</v>
      </c>
      <c r="C81" s="115">
        <v>16</v>
      </c>
      <c r="D81" s="117">
        <f t="shared" si="22"/>
        <v>0.3902439024390244</v>
      </c>
      <c r="E81" s="115">
        <v>16</v>
      </c>
      <c r="F81" s="117">
        <f t="shared" si="23"/>
        <v>0.3902439024390244</v>
      </c>
    </row>
    <row r="82" spans="2:6" x14ac:dyDescent="0.25">
      <c r="B82" s="43" t="s">
        <v>111</v>
      </c>
      <c r="C82" s="115">
        <v>13</v>
      </c>
      <c r="D82" s="117">
        <f t="shared" si="22"/>
        <v>0.31707317073170732</v>
      </c>
      <c r="E82" s="115">
        <v>13</v>
      </c>
      <c r="F82" s="117">
        <f t="shared" si="23"/>
        <v>0.31707317073170732</v>
      </c>
    </row>
    <row r="83" spans="2:6" x14ac:dyDescent="0.25">
      <c r="B83" s="43" t="s">
        <v>112</v>
      </c>
      <c r="C83" s="115">
        <v>12</v>
      </c>
      <c r="D83" s="117">
        <f t="shared" si="22"/>
        <v>0.29268292682926828</v>
      </c>
      <c r="E83" s="115">
        <v>12</v>
      </c>
      <c r="F83" s="117">
        <f t="shared" si="23"/>
        <v>0.29268292682926828</v>
      </c>
    </row>
    <row r="84" spans="2:6" x14ac:dyDescent="0.25">
      <c r="B84" s="43" t="s">
        <v>96</v>
      </c>
      <c r="C84" s="115">
        <v>10</v>
      </c>
      <c r="D84" s="117">
        <f t="shared" si="22"/>
        <v>0.24390243902439024</v>
      </c>
      <c r="E84" s="115">
        <v>9</v>
      </c>
      <c r="F84" s="117">
        <f t="shared" si="23"/>
        <v>0.21951219512195122</v>
      </c>
    </row>
    <row r="85" spans="2:6" x14ac:dyDescent="0.25">
      <c r="B85" s="43" t="s">
        <v>122</v>
      </c>
      <c r="C85" s="115">
        <v>9</v>
      </c>
      <c r="D85" s="117">
        <f t="shared" si="22"/>
        <v>0.21951219512195122</v>
      </c>
      <c r="E85" s="115">
        <v>9</v>
      </c>
      <c r="F85" s="117">
        <f t="shared" si="23"/>
        <v>0.21951219512195122</v>
      </c>
    </row>
    <row r="86" spans="2:6" x14ac:dyDescent="0.25">
      <c r="B86" s="43" t="s">
        <v>161</v>
      </c>
      <c r="C86" s="115">
        <v>9</v>
      </c>
      <c r="D86" s="117">
        <f t="shared" si="22"/>
        <v>0.21951219512195122</v>
      </c>
      <c r="E86" s="115">
        <v>9</v>
      </c>
      <c r="F86" s="117">
        <f t="shared" si="23"/>
        <v>0.21951219512195122</v>
      </c>
    </row>
    <row r="87" spans="2:6" x14ac:dyDescent="0.25">
      <c r="B87" s="43" t="s">
        <v>98</v>
      </c>
      <c r="C87" s="115">
        <v>8</v>
      </c>
      <c r="D87" s="117">
        <f t="shared" si="22"/>
        <v>0.1951219512195122</v>
      </c>
      <c r="E87" s="115">
        <v>8</v>
      </c>
      <c r="F87" s="117">
        <f t="shared" si="23"/>
        <v>0.1951219512195122</v>
      </c>
    </row>
    <row r="88" spans="2:6" x14ac:dyDescent="0.25">
      <c r="B88" s="43" t="s">
        <v>137</v>
      </c>
      <c r="C88" s="115">
        <v>6</v>
      </c>
      <c r="D88" s="117">
        <f t="shared" si="22"/>
        <v>0.14634146341463414</v>
      </c>
      <c r="E88" s="115">
        <v>6</v>
      </c>
      <c r="F88" s="117">
        <f t="shared" si="23"/>
        <v>0.14634146341463414</v>
      </c>
    </row>
    <row r="89" spans="2:6" x14ac:dyDescent="0.25">
      <c r="B89" s="43" t="s">
        <v>134</v>
      </c>
      <c r="C89" s="115">
        <v>5</v>
      </c>
      <c r="D89" s="117">
        <f t="shared" si="22"/>
        <v>0.12195121951219512</v>
      </c>
      <c r="E89" s="115">
        <v>5</v>
      </c>
      <c r="F89" s="117">
        <f t="shared" si="23"/>
        <v>0.12195121951219512</v>
      </c>
    </row>
    <row r="90" spans="2:6" x14ac:dyDescent="0.25">
      <c r="B90" s="43" t="s">
        <v>139</v>
      </c>
      <c r="C90" s="115">
        <v>5</v>
      </c>
      <c r="D90" s="117">
        <f t="shared" si="22"/>
        <v>0.12195121951219512</v>
      </c>
      <c r="E90" s="115">
        <v>5</v>
      </c>
      <c r="F90" s="117">
        <f t="shared" si="23"/>
        <v>0.12195121951219512</v>
      </c>
    </row>
    <row r="91" spans="2:6" x14ac:dyDescent="0.25">
      <c r="B91" s="43" t="s">
        <v>160</v>
      </c>
      <c r="C91" s="115">
        <v>5</v>
      </c>
      <c r="D91" s="117">
        <f t="shared" si="22"/>
        <v>0.12195121951219512</v>
      </c>
      <c r="E91" s="115">
        <v>4</v>
      </c>
      <c r="F91" s="117">
        <f t="shared" si="23"/>
        <v>9.7560975609756101E-2</v>
      </c>
    </row>
    <row r="92" spans="2:6" x14ac:dyDescent="0.25">
      <c r="B92" s="43" t="s">
        <v>99</v>
      </c>
      <c r="C92" s="115">
        <v>5</v>
      </c>
      <c r="D92" s="117">
        <f t="shared" si="22"/>
        <v>0.12195121951219512</v>
      </c>
      <c r="E92" s="115">
        <v>0</v>
      </c>
      <c r="F92" s="117">
        <f t="shared" si="23"/>
        <v>0</v>
      </c>
    </row>
    <row r="93" spans="2:6" x14ac:dyDescent="0.25">
      <c r="B93" s="59" t="s">
        <v>97</v>
      </c>
      <c r="C93" s="115">
        <v>2</v>
      </c>
      <c r="D93" s="117">
        <f t="shared" si="22"/>
        <v>4.878048780487805E-2</v>
      </c>
      <c r="E93" s="115">
        <v>2</v>
      </c>
      <c r="F93" s="117">
        <f t="shared" si="23"/>
        <v>4.878048780487805E-2</v>
      </c>
    </row>
    <row r="94" spans="2:6" x14ac:dyDescent="0.25">
      <c r="B94" s="43" t="s">
        <v>100</v>
      </c>
      <c r="C94" s="115">
        <v>2</v>
      </c>
      <c r="D94" s="117">
        <f t="shared" si="22"/>
        <v>4.878048780487805E-2</v>
      </c>
      <c r="E94" s="115">
        <v>2</v>
      </c>
      <c r="F94" s="117">
        <f t="shared" si="23"/>
        <v>4.878048780487805E-2</v>
      </c>
    </row>
    <row r="95" spans="2:6" x14ac:dyDescent="0.25">
      <c r="B95" s="43" t="s">
        <v>67</v>
      </c>
      <c r="C95" s="115">
        <v>1</v>
      </c>
      <c r="D95" s="117">
        <f t="shared" si="22"/>
        <v>2.4390243902439025E-2</v>
      </c>
      <c r="E95" s="115">
        <v>1</v>
      </c>
      <c r="F95" s="117">
        <f t="shared" si="23"/>
        <v>2.4390243902439025E-2</v>
      </c>
    </row>
    <row r="96" spans="2:6" ht="15.75" thickBot="1" x14ac:dyDescent="0.3">
      <c r="B96" s="50" t="s">
        <v>138</v>
      </c>
      <c r="C96" s="116">
        <v>1</v>
      </c>
      <c r="D96" s="120">
        <f t="shared" si="22"/>
        <v>2.4390243902439025E-2</v>
      </c>
      <c r="E96" s="116">
        <v>1</v>
      </c>
      <c r="F96" s="120">
        <f t="shared" si="23"/>
        <v>2.4390243902439025E-2</v>
      </c>
    </row>
    <row r="99" spans="2:2" x14ac:dyDescent="0.25">
      <c r="B99" t="s">
        <v>210</v>
      </c>
    </row>
  </sheetData>
  <mergeCells count="13">
    <mergeCell ref="I32:I33"/>
    <mergeCell ref="J32:J33"/>
    <mergeCell ref="B3:B4"/>
    <mergeCell ref="C3:E3"/>
    <mergeCell ref="F3:H3"/>
    <mergeCell ref="I3:I4"/>
    <mergeCell ref="J3:J4"/>
    <mergeCell ref="B74:B75"/>
    <mergeCell ref="C74:D74"/>
    <mergeCell ref="E74:F74"/>
    <mergeCell ref="B32:B33"/>
    <mergeCell ref="C32:E32"/>
    <mergeCell ref="F32:H3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3"/>
  <sheetViews>
    <sheetView topLeftCell="A4" zoomScale="85" zoomScaleNormal="85" workbookViewId="0">
      <selection activeCell="O10" sqref="O10"/>
    </sheetView>
  </sheetViews>
  <sheetFormatPr defaultRowHeight="15" x14ac:dyDescent="0.25"/>
  <cols>
    <col min="1" max="3" width="10.7109375" customWidth="1"/>
    <col min="4" max="4" width="23.28515625" customWidth="1"/>
    <col min="5" max="7" width="10.7109375" customWidth="1"/>
    <col min="8" max="8" width="11.85546875" bestFit="1" customWidth="1"/>
    <col min="11" max="11" width="12" bestFit="1" customWidth="1"/>
    <col min="15" max="15" width="10.5703125" bestFit="1" customWidth="1"/>
    <col min="17" max="17" width="12" bestFit="1" customWidth="1"/>
    <col min="21" max="21" width="13.42578125" bestFit="1" customWidth="1"/>
  </cols>
  <sheetData>
    <row r="1" spans="1:25" x14ac:dyDescent="0.25">
      <c r="A1" s="4" t="s">
        <v>39</v>
      </c>
      <c r="B1" s="4" t="s">
        <v>40</v>
      </c>
      <c r="C1" s="171" t="s">
        <v>41</v>
      </c>
      <c r="D1" s="171"/>
      <c r="E1" s="3" t="s">
        <v>134</v>
      </c>
      <c r="F1" s="3" t="s">
        <v>96</v>
      </c>
      <c r="G1" s="3" t="s">
        <v>97</v>
      </c>
      <c r="H1" s="3" t="s">
        <v>98</v>
      </c>
      <c r="I1" s="3" t="s">
        <v>99</v>
      </c>
      <c r="J1" s="3" t="s">
        <v>100</v>
      </c>
      <c r="K1" s="3" t="s">
        <v>160</v>
      </c>
      <c r="L1" s="3" t="s">
        <v>102</v>
      </c>
      <c r="M1" s="3" t="s">
        <v>161</v>
      </c>
      <c r="N1" s="3" t="s">
        <v>104</v>
      </c>
      <c r="O1" s="3" t="s">
        <v>67</v>
      </c>
      <c r="P1" s="3" t="s">
        <v>129</v>
      </c>
      <c r="Q1" s="3" t="s">
        <v>136</v>
      </c>
      <c r="R1" s="3" t="s">
        <v>106</v>
      </c>
      <c r="S1" s="3" t="s">
        <v>107</v>
      </c>
      <c r="T1" s="3" t="s">
        <v>137</v>
      </c>
      <c r="U1" s="3" t="s">
        <v>138</v>
      </c>
      <c r="V1" s="3" t="s">
        <v>139</v>
      </c>
      <c r="W1" s="3" t="s">
        <v>140</v>
      </c>
      <c r="X1" s="3" t="s">
        <v>141</v>
      </c>
      <c r="Y1" s="3" t="s">
        <v>122</v>
      </c>
    </row>
    <row r="2" spans="1:25" ht="15.75" customHeight="1" x14ac:dyDescent="0.25">
      <c r="A2" s="165" t="s">
        <v>0</v>
      </c>
      <c r="B2" s="162" t="s">
        <v>1</v>
      </c>
      <c r="C2" s="169" t="s">
        <v>2</v>
      </c>
      <c r="D2" s="168"/>
      <c r="E2" s="34" t="s">
        <v>148</v>
      </c>
      <c r="F2" s="34" t="s">
        <v>148</v>
      </c>
      <c r="G2" s="34" t="s">
        <v>148</v>
      </c>
      <c r="H2" s="34" t="s">
        <v>148</v>
      </c>
      <c r="I2" s="34" t="s">
        <v>148</v>
      </c>
      <c r="J2" s="34" t="s">
        <v>148</v>
      </c>
      <c r="K2" s="34" t="s">
        <v>148</v>
      </c>
      <c r="L2" s="5" t="s">
        <v>69</v>
      </c>
      <c r="M2" s="34" t="s">
        <v>148</v>
      </c>
      <c r="N2" s="5" t="s">
        <v>69</v>
      </c>
      <c r="O2" s="34" t="s">
        <v>148</v>
      </c>
      <c r="P2" s="36" t="s">
        <v>149</v>
      </c>
      <c r="Q2" s="34" t="s">
        <v>148</v>
      </c>
      <c r="R2" s="35" t="s">
        <v>148</v>
      </c>
      <c r="S2" s="35" t="s">
        <v>148</v>
      </c>
      <c r="T2" s="34" t="s">
        <v>148</v>
      </c>
      <c r="U2" s="34" t="s">
        <v>148</v>
      </c>
      <c r="V2" s="34" t="s">
        <v>148</v>
      </c>
      <c r="W2" s="34" t="s">
        <v>148</v>
      </c>
      <c r="X2" s="34" t="s">
        <v>148</v>
      </c>
      <c r="Y2" s="34" t="s">
        <v>148</v>
      </c>
    </row>
    <row r="3" spans="1:25" ht="15.75" customHeight="1" x14ac:dyDescent="0.25">
      <c r="A3" s="166"/>
      <c r="B3" s="163"/>
      <c r="C3" s="169" t="s">
        <v>3</v>
      </c>
      <c r="D3" s="168"/>
      <c r="E3" s="34" t="s">
        <v>148</v>
      </c>
      <c r="F3" s="34" t="s">
        <v>148</v>
      </c>
      <c r="G3" s="34" t="s">
        <v>148</v>
      </c>
      <c r="H3" s="34" t="s">
        <v>148</v>
      </c>
      <c r="I3" s="34" t="s">
        <v>148</v>
      </c>
      <c r="J3" s="34" t="s">
        <v>148</v>
      </c>
      <c r="K3" s="34" t="s">
        <v>148</v>
      </c>
      <c r="L3" s="5" t="s">
        <v>69</v>
      </c>
      <c r="M3" s="34" t="s">
        <v>148</v>
      </c>
      <c r="N3" s="5" t="s">
        <v>69</v>
      </c>
      <c r="O3" s="34" t="s">
        <v>148</v>
      </c>
      <c r="P3" s="36" t="s">
        <v>149</v>
      </c>
      <c r="Q3" s="34" t="s">
        <v>148</v>
      </c>
      <c r="R3" s="35" t="s">
        <v>148</v>
      </c>
      <c r="S3" s="35" t="s">
        <v>148</v>
      </c>
      <c r="T3" s="34" t="s">
        <v>148</v>
      </c>
      <c r="U3" s="34" t="s">
        <v>148</v>
      </c>
      <c r="V3" s="34" t="s">
        <v>148</v>
      </c>
      <c r="W3" s="36" t="s">
        <v>149</v>
      </c>
      <c r="X3" s="34" t="s">
        <v>148</v>
      </c>
      <c r="Y3" s="34" t="s">
        <v>148</v>
      </c>
    </row>
    <row r="4" spans="1:25" ht="15.75" customHeight="1" x14ac:dyDescent="0.25">
      <c r="A4" s="166"/>
      <c r="B4" s="163"/>
      <c r="C4" s="169" t="s">
        <v>4</v>
      </c>
      <c r="D4" s="168"/>
      <c r="E4" s="34" t="s">
        <v>148</v>
      </c>
      <c r="F4" s="35" t="s">
        <v>148</v>
      </c>
      <c r="G4" s="34" t="s">
        <v>148</v>
      </c>
      <c r="H4" s="34" t="s">
        <v>148</v>
      </c>
      <c r="I4" s="34" t="s">
        <v>148</v>
      </c>
      <c r="J4" s="34" t="s">
        <v>148</v>
      </c>
      <c r="K4" s="34" t="s">
        <v>148</v>
      </c>
      <c r="L4" s="36" t="s">
        <v>149</v>
      </c>
      <c r="M4" s="34" t="s">
        <v>148</v>
      </c>
      <c r="N4" s="5" t="s">
        <v>69</v>
      </c>
      <c r="O4" s="34" t="s">
        <v>148</v>
      </c>
      <c r="P4" s="36" t="s">
        <v>149</v>
      </c>
      <c r="Q4" s="34" t="s">
        <v>148</v>
      </c>
      <c r="R4" s="34" t="s">
        <v>148</v>
      </c>
      <c r="S4" s="34" t="s">
        <v>148</v>
      </c>
      <c r="T4" s="34" t="s">
        <v>148</v>
      </c>
      <c r="U4" s="34" t="s">
        <v>148</v>
      </c>
      <c r="V4" s="34" t="s">
        <v>148</v>
      </c>
      <c r="W4" s="36" t="s">
        <v>149</v>
      </c>
      <c r="X4" s="34" t="s">
        <v>148</v>
      </c>
      <c r="Y4" s="34" t="s">
        <v>148</v>
      </c>
    </row>
    <row r="5" spans="1:25" ht="15.75" customHeight="1" x14ac:dyDescent="0.25">
      <c r="A5" s="166"/>
      <c r="B5" s="163"/>
      <c r="C5" s="169" t="s">
        <v>5</v>
      </c>
      <c r="D5" s="168"/>
      <c r="E5" s="34" t="s">
        <v>148</v>
      </c>
      <c r="F5" s="34" t="s">
        <v>148</v>
      </c>
      <c r="G5" s="34" t="s">
        <v>148</v>
      </c>
      <c r="H5" s="34" t="s">
        <v>148</v>
      </c>
      <c r="I5" s="34" t="s">
        <v>148</v>
      </c>
      <c r="J5" s="34" t="s">
        <v>148</v>
      </c>
      <c r="K5" s="34" t="s">
        <v>148</v>
      </c>
      <c r="L5" s="36" t="s">
        <v>149</v>
      </c>
      <c r="M5" s="34" t="s">
        <v>148</v>
      </c>
      <c r="N5" s="5" t="s">
        <v>69</v>
      </c>
      <c r="O5" s="34" t="s">
        <v>148</v>
      </c>
      <c r="P5" s="36" t="s">
        <v>149</v>
      </c>
      <c r="Q5" s="34" t="s">
        <v>148</v>
      </c>
      <c r="R5" s="35" t="s">
        <v>148</v>
      </c>
      <c r="S5" s="35" t="s">
        <v>148</v>
      </c>
      <c r="T5" s="34" t="s">
        <v>148</v>
      </c>
      <c r="U5" s="34" t="s">
        <v>148</v>
      </c>
      <c r="V5" s="34" t="s">
        <v>148</v>
      </c>
      <c r="W5" s="36" t="s">
        <v>149</v>
      </c>
      <c r="X5" s="34" t="s">
        <v>148</v>
      </c>
      <c r="Y5" s="34" t="s">
        <v>148</v>
      </c>
    </row>
    <row r="6" spans="1:25" ht="15.75" customHeight="1" x14ac:dyDescent="0.25">
      <c r="A6" s="166"/>
      <c r="B6" s="163"/>
      <c r="C6" s="169" t="s">
        <v>6</v>
      </c>
      <c r="D6" s="168"/>
      <c r="E6" s="34" t="s">
        <v>148</v>
      </c>
      <c r="F6" s="35" t="s">
        <v>148</v>
      </c>
      <c r="G6" s="34" t="s">
        <v>148</v>
      </c>
      <c r="H6" s="34" t="s">
        <v>148</v>
      </c>
      <c r="I6" s="34" t="s">
        <v>148</v>
      </c>
      <c r="J6" s="34" t="s">
        <v>148</v>
      </c>
      <c r="K6" s="34" t="s">
        <v>148</v>
      </c>
      <c r="L6" s="34" t="s">
        <v>148</v>
      </c>
      <c r="M6" s="34" t="s">
        <v>148</v>
      </c>
      <c r="N6" s="35" t="s">
        <v>148</v>
      </c>
      <c r="O6" s="34" t="s">
        <v>148</v>
      </c>
      <c r="P6" s="35" t="s">
        <v>148</v>
      </c>
      <c r="Q6" s="34" t="s">
        <v>148</v>
      </c>
      <c r="R6" s="35" t="s">
        <v>148</v>
      </c>
      <c r="S6" s="35" t="s">
        <v>148</v>
      </c>
      <c r="T6" s="34" t="s">
        <v>148</v>
      </c>
      <c r="U6" s="34" t="s">
        <v>148</v>
      </c>
      <c r="V6" s="34" t="s">
        <v>148</v>
      </c>
      <c r="W6" s="34" t="s">
        <v>148</v>
      </c>
      <c r="X6" s="34" t="s">
        <v>148</v>
      </c>
      <c r="Y6" s="35" t="s">
        <v>148</v>
      </c>
    </row>
    <row r="7" spans="1:25" ht="15.75" customHeight="1" x14ac:dyDescent="0.25">
      <c r="A7" s="166"/>
      <c r="B7" s="163"/>
      <c r="C7" s="169" t="s">
        <v>7</v>
      </c>
      <c r="D7" s="168"/>
      <c r="E7" s="34" t="s">
        <v>148</v>
      </c>
      <c r="F7" s="34" t="s">
        <v>148</v>
      </c>
      <c r="G7" s="34" t="s">
        <v>148</v>
      </c>
      <c r="H7" s="34" t="s">
        <v>148</v>
      </c>
      <c r="I7" s="34" t="s">
        <v>148</v>
      </c>
      <c r="J7" s="34" t="s">
        <v>148</v>
      </c>
      <c r="K7" s="34" t="s">
        <v>148</v>
      </c>
      <c r="L7" s="5" t="s">
        <v>69</v>
      </c>
      <c r="M7" s="34" t="s">
        <v>148</v>
      </c>
      <c r="N7" s="5" t="s">
        <v>69</v>
      </c>
      <c r="O7" s="34" t="s">
        <v>148</v>
      </c>
      <c r="P7" s="36" t="s">
        <v>149</v>
      </c>
      <c r="Q7" s="34" t="s">
        <v>148</v>
      </c>
      <c r="R7" s="35" t="s">
        <v>148</v>
      </c>
      <c r="S7" s="35" t="s">
        <v>148</v>
      </c>
      <c r="T7" s="34" t="s">
        <v>148</v>
      </c>
      <c r="U7" s="34" t="s">
        <v>148</v>
      </c>
      <c r="V7" s="34" t="s">
        <v>148</v>
      </c>
      <c r="W7" s="36" t="s">
        <v>149</v>
      </c>
      <c r="X7" s="34" t="s">
        <v>148</v>
      </c>
      <c r="Y7" s="34" t="s">
        <v>148</v>
      </c>
    </row>
    <row r="8" spans="1:25" ht="15.75" customHeight="1" x14ac:dyDescent="0.25">
      <c r="A8" s="166"/>
      <c r="B8" s="163"/>
      <c r="C8" s="169" t="s">
        <v>8</v>
      </c>
      <c r="D8" s="168"/>
      <c r="E8" s="34" t="s">
        <v>148</v>
      </c>
      <c r="F8" s="34" t="s">
        <v>148</v>
      </c>
      <c r="G8" s="34" t="s">
        <v>148</v>
      </c>
      <c r="H8" s="34" t="s">
        <v>148</v>
      </c>
      <c r="I8" s="34" t="s">
        <v>148</v>
      </c>
      <c r="J8" s="34" t="s">
        <v>148</v>
      </c>
      <c r="K8" s="34" t="s">
        <v>148</v>
      </c>
      <c r="L8" s="5" t="s">
        <v>69</v>
      </c>
      <c r="M8" s="34" t="s">
        <v>148</v>
      </c>
      <c r="N8" s="5" t="s">
        <v>69</v>
      </c>
      <c r="O8" s="34" t="s">
        <v>148</v>
      </c>
      <c r="P8" s="36" t="s">
        <v>149</v>
      </c>
      <c r="Q8" s="34" t="s">
        <v>148</v>
      </c>
      <c r="R8" s="35" t="s">
        <v>148</v>
      </c>
      <c r="S8" s="35" t="s">
        <v>148</v>
      </c>
      <c r="T8" s="34" t="s">
        <v>148</v>
      </c>
      <c r="U8" s="34" t="s">
        <v>148</v>
      </c>
      <c r="V8" s="34" t="s">
        <v>148</v>
      </c>
      <c r="W8" s="36" t="s">
        <v>149</v>
      </c>
      <c r="X8" s="34" t="s">
        <v>148</v>
      </c>
      <c r="Y8" s="34" t="s">
        <v>148</v>
      </c>
    </row>
    <row r="9" spans="1:25" ht="15.75" customHeight="1" x14ac:dyDescent="0.25">
      <c r="A9" s="166"/>
      <c r="B9" s="163"/>
      <c r="C9" s="169" t="s">
        <v>9</v>
      </c>
      <c r="D9" s="168"/>
      <c r="E9" s="34" t="s">
        <v>148</v>
      </c>
      <c r="F9" s="34" t="s">
        <v>148</v>
      </c>
      <c r="G9" s="34" t="s">
        <v>148</v>
      </c>
      <c r="H9" s="34" t="s">
        <v>148</v>
      </c>
      <c r="I9" s="34" t="s">
        <v>148</v>
      </c>
      <c r="J9" s="34" t="s">
        <v>148</v>
      </c>
      <c r="K9" s="34" t="s">
        <v>148</v>
      </c>
      <c r="L9" s="5" t="s">
        <v>69</v>
      </c>
      <c r="M9" s="34" t="s">
        <v>148</v>
      </c>
      <c r="N9" s="5" t="s">
        <v>69</v>
      </c>
      <c r="O9" s="34" t="s">
        <v>148</v>
      </c>
      <c r="P9" s="34" t="s">
        <v>148</v>
      </c>
      <c r="Q9" s="34" t="s">
        <v>148</v>
      </c>
      <c r="R9" s="34" t="s">
        <v>148</v>
      </c>
      <c r="S9" s="34" t="s">
        <v>148</v>
      </c>
      <c r="T9" s="34" t="s">
        <v>148</v>
      </c>
      <c r="U9" s="34" t="s">
        <v>148</v>
      </c>
      <c r="V9" s="5" t="s">
        <v>69</v>
      </c>
      <c r="W9" s="36" t="s">
        <v>149</v>
      </c>
      <c r="X9" s="34" t="s">
        <v>148</v>
      </c>
      <c r="Y9" s="34" t="s">
        <v>148</v>
      </c>
    </row>
    <row r="10" spans="1:25" ht="15.75" customHeight="1" x14ac:dyDescent="0.25">
      <c r="A10" s="166"/>
      <c r="B10" s="163"/>
      <c r="C10" s="169" t="s">
        <v>10</v>
      </c>
      <c r="D10" s="168"/>
      <c r="E10" s="34" t="s">
        <v>148</v>
      </c>
      <c r="F10" s="34" t="s">
        <v>148</v>
      </c>
      <c r="G10" s="34" t="s">
        <v>148</v>
      </c>
      <c r="H10" s="34" t="s">
        <v>148</v>
      </c>
      <c r="I10" s="34" t="s">
        <v>148</v>
      </c>
      <c r="J10" s="34" t="s">
        <v>148</v>
      </c>
      <c r="K10" s="34" t="s">
        <v>148</v>
      </c>
      <c r="L10" s="34" t="s">
        <v>148</v>
      </c>
      <c r="M10" s="34" t="s">
        <v>148</v>
      </c>
      <c r="N10" s="34" t="s">
        <v>148</v>
      </c>
      <c r="O10" s="6" t="s">
        <v>149</v>
      </c>
      <c r="P10" s="36" t="s">
        <v>149</v>
      </c>
      <c r="Q10" s="38" t="s">
        <v>149</v>
      </c>
      <c r="R10" s="38" t="s">
        <v>149</v>
      </c>
      <c r="S10" s="36" t="s">
        <v>149</v>
      </c>
      <c r="T10" s="34" t="s">
        <v>148</v>
      </c>
      <c r="U10" s="34" t="s">
        <v>148</v>
      </c>
      <c r="V10" s="34" t="s">
        <v>148</v>
      </c>
      <c r="W10" s="34" t="s">
        <v>148</v>
      </c>
      <c r="X10" s="34" t="s">
        <v>148</v>
      </c>
      <c r="Y10" s="5" t="s">
        <v>69</v>
      </c>
    </row>
    <row r="11" spans="1:25" ht="15.75" customHeight="1" x14ac:dyDescent="0.25">
      <c r="A11" s="166"/>
      <c r="B11" s="163"/>
      <c r="C11" s="169" t="s">
        <v>11</v>
      </c>
      <c r="D11" s="168"/>
      <c r="E11" s="34" t="s">
        <v>148</v>
      </c>
      <c r="F11" s="34" t="s">
        <v>148</v>
      </c>
      <c r="G11" s="36" t="s">
        <v>149</v>
      </c>
      <c r="H11" s="34" t="s">
        <v>148</v>
      </c>
      <c r="I11" s="34" t="s">
        <v>148</v>
      </c>
      <c r="J11" s="34" t="s">
        <v>148</v>
      </c>
      <c r="K11" s="34" t="s">
        <v>148</v>
      </c>
      <c r="L11" s="36" t="s">
        <v>149</v>
      </c>
      <c r="M11" s="34" t="s">
        <v>148</v>
      </c>
      <c r="N11" s="5" t="s">
        <v>69</v>
      </c>
      <c r="O11" s="34" t="s">
        <v>148</v>
      </c>
      <c r="P11" s="36" t="s">
        <v>149</v>
      </c>
      <c r="Q11" s="34" t="s">
        <v>148</v>
      </c>
      <c r="R11" s="35" t="s">
        <v>148</v>
      </c>
      <c r="S11" s="35" t="s">
        <v>148</v>
      </c>
      <c r="T11" s="34" t="s">
        <v>148</v>
      </c>
      <c r="U11" s="34" t="s">
        <v>148</v>
      </c>
      <c r="V11" s="34" t="s">
        <v>148</v>
      </c>
      <c r="W11" s="36" t="s">
        <v>149</v>
      </c>
      <c r="X11" s="34" t="s">
        <v>148</v>
      </c>
      <c r="Y11" s="34" t="s">
        <v>148</v>
      </c>
    </row>
    <row r="12" spans="1:25" ht="15.75" customHeight="1" x14ac:dyDescent="0.25">
      <c r="A12" s="166"/>
      <c r="B12" s="163"/>
      <c r="C12" s="169" t="s">
        <v>38</v>
      </c>
      <c r="D12" s="168"/>
      <c r="E12" s="34" t="s">
        <v>148</v>
      </c>
      <c r="F12" s="34" t="s">
        <v>148</v>
      </c>
      <c r="G12" s="34" t="s">
        <v>148</v>
      </c>
      <c r="H12" s="34" t="s">
        <v>148</v>
      </c>
      <c r="I12" s="34" t="s">
        <v>148</v>
      </c>
      <c r="J12" s="34" t="s">
        <v>148</v>
      </c>
      <c r="K12" s="34" t="s">
        <v>148</v>
      </c>
      <c r="L12" s="36" t="s">
        <v>149</v>
      </c>
      <c r="M12" s="34" t="s">
        <v>148</v>
      </c>
      <c r="N12" s="5" t="s">
        <v>69</v>
      </c>
      <c r="O12" s="34" t="s">
        <v>148</v>
      </c>
      <c r="P12" s="36" t="s">
        <v>149</v>
      </c>
      <c r="Q12" s="34" t="s">
        <v>148</v>
      </c>
      <c r="R12" s="35" t="s">
        <v>148</v>
      </c>
      <c r="S12" s="35" t="s">
        <v>148</v>
      </c>
      <c r="T12" s="34" t="s">
        <v>148</v>
      </c>
      <c r="U12" s="34" t="s">
        <v>148</v>
      </c>
      <c r="V12" s="34" t="s">
        <v>148</v>
      </c>
      <c r="W12" s="36" t="s">
        <v>149</v>
      </c>
      <c r="X12" s="34" t="s">
        <v>148</v>
      </c>
      <c r="Y12" s="34" t="s">
        <v>148</v>
      </c>
    </row>
    <row r="13" spans="1:25" ht="15.75" customHeight="1" x14ac:dyDescent="0.25">
      <c r="A13" s="166"/>
      <c r="B13" s="163"/>
      <c r="C13" s="169" t="s">
        <v>12</v>
      </c>
      <c r="D13" s="168"/>
      <c r="E13" s="34" t="s">
        <v>148</v>
      </c>
      <c r="F13" s="34" t="s">
        <v>148</v>
      </c>
      <c r="G13" s="34" t="s">
        <v>148</v>
      </c>
      <c r="H13" s="34" t="s">
        <v>148</v>
      </c>
      <c r="I13" s="34" t="s">
        <v>148</v>
      </c>
      <c r="J13" s="34" t="s">
        <v>148</v>
      </c>
      <c r="K13" s="34" t="s">
        <v>148</v>
      </c>
      <c r="L13" s="36" t="s">
        <v>149</v>
      </c>
      <c r="M13" s="34" t="s">
        <v>148</v>
      </c>
      <c r="N13" s="5" t="s">
        <v>69</v>
      </c>
      <c r="O13" s="34" t="s">
        <v>148</v>
      </c>
      <c r="P13" s="36" t="s">
        <v>149</v>
      </c>
      <c r="Q13" s="34" t="s">
        <v>148</v>
      </c>
      <c r="R13" s="35" t="s">
        <v>148</v>
      </c>
      <c r="S13" s="35" t="s">
        <v>148</v>
      </c>
      <c r="T13" s="34" t="s">
        <v>148</v>
      </c>
      <c r="U13" s="34" t="s">
        <v>148</v>
      </c>
      <c r="V13" s="34" t="s">
        <v>148</v>
      </c>
      <c r="W13" s="36" t="s">
        <v>149</v>
      </c>
      <c r="X13" s="34" t="s">
        <v>148</v>
      </c>
      <c r="Y13" s="34" t="s">
        <v>148</v>
      </c>
    </row>
    <row r="14" spans="1:25" ht="15.75" customHeight="1" x14ac:dyDescent="0.25">
      <c r="A14" s="166"/>
      <c r="B14" s="163"/>
      <c r="C14" s="169" t="s">
        <v>13</v>
      </c>
      <c r="D14" s="168"/>
      <c r="E14" s="34" t="s">
        <v>148</v>
      </c>
      <c r="F14" s="34" t="s">
        <v>148</v>
      </c>
      <c r="G14" s="34" t="s">
        <v>148</v>
      </c>
      <c r="H14" s="34" t="s">
        <v>148</v>
      </c>
      <c r="I14" s="34" t="s">
        <v>148</v>
      </c>
      <c r="J14" s="34" t="s">
        <v>148</v>
      </c>
      <c r="K14" s="34" t="s">
        <v>148</v>
      </c>
      <c r="L14" s="36" t="s">
        <v>149</v>
      </c>
      <c r="M14" s="34" t="s">
        <v>148</v>
      </c>
      <c r="N14" s="5" t="s">
        <v>69</v>
      </c>
      <c r="O14" s="34" t="s">
        <v>148</v>
      </c>
      <c r="P14" s="36" t="s">
        <v>149</v>
      </c>
      <c r="Q14" s="34" t="s">
        <v>148</v>
      </c>
      <c r="R14" s="35" t="s">
        <v>148</v>
      </c>
      <c r="S14" s="35" t="s">
        <v>148</v>
      </c>
      <c r="T14" s="34" t="s">
        <v>148</v>
      </c>
      <c r="U14" s="34" t="s">
        <v>148</v>
      </c>
      <c r="V14" s="34" t="s">
        <v>148</v>
      </c>
      <c r="W14" s="36" t="s">
        <v>149</v>
      </c>
      <c r="X14" s="34" t="s">
        <v>148</v>
      </c>
      <c r="Y14" s="34" t="s">
        <v>148</v>
      </c>
    </row>
    <row r="15" spans="1:25" ht="15.75" customHeight="1" x14ac:dyDescent="0.25">
      <c r="A15" s="166"/>
      <c r="B15" s="163"/>
      <c r="C15" s="167" t="s">
        <v>70</v>
      </c>
      <c r="D15" s="168"/>
      <c r="E15" s="34" t="s">
        <v>148</v>
      </c>
      <c r="F15" s="34" t="s">
        <v>148</v>
      </c>
      <c r="G15" s="34" t="s">
        <v>148</v>
      </c>
      <c r="H15" s="34" t="s">
        <v>148</v>
      </c>
      <c r="I15" s="34" t="s">
        <v>148</v>
      </c>
      <c r="J15" s="34" t="s">
        <v>148</v>
      </c>
      <c r="K15" s="34" t="s">
        <v>148</v>
      </c>
      <c r="L15" s="34" t="s">
        <v>148</v>
      </c>
      <c r="M15" s="34" t="s">
        <v>148</v>
      </c>
      <c r="N15" s="5" t="s">
        <v>69</v>
      </c>
      <c r="O15" s="34" t="s">
        <v>148</v>
      </c>
      <c r="P15" s="36" t="s">
        <v>149</v>
      </c>
      <c r="Q15" s="34" t="s">
        <v>148</v>
      </c>
      <c r="R15" s="35" t="s">
        <v>148</v>
      </c>
      <c r="S15" s="35" t="s">
        <v>148</v>
      </c>
      <c r="T15" s="34" t="s">
        <v>148</v>
      </c>
      <c r="U15" s="34" t="s">
        <v>148</v>
      </c>
      <c r="V15" s="34" t="s">
        <v>148</v>
      </c>
      <c r="W15" s="36" t="s">
        <v>149</v>
      </c>
      <c r="X15" s="34" t="s">
        <v>148</v>
      </c>
      <c r="Y15" s="34" t="s">
        <v>148</v>
      </c>
    </row>
    <row r="16" spans="1:25" ht="15.75" customHeight="1" x14ac:dyDescent="0.25">
      <c r="A16" s="166"/>
      <c r="B16" s="163"/>
      <c r="C16" s="169" t="s">
        <v>135</v>
      </c>
      <c r="D16" s="168"/>
      <c r="E16" s="34" t="s">
        <v>148</v>
      </c>
      <c r="F16" s="35" t="s">
        <v>148</v>
      </c>
      <c r="G16" s="34" t="s">
        <v>148</v>
      </c>
      <c r="H16" s="34" t="s">
        <v>148</v>
      </c>
      <c r="I16" s="34" t="s">
        <v>148</v>
      </c>
      <c r="J16" s="34" t="s">
        <v>148</v>
      </c>
      <c r="K16" s="34" t="s">
        <v>148</v>
      </c>
      <c r="L16" s="34" t="s">
        <v>148</v>
      </c>
      <c r="M16" s="34" t="s">
        <v>148</v>
      </c>
      <c r="N16" s="5" t="s">
        <v>69</v>
      </c>
      <c r="O16" s="34" t="s">
        <v>148</v>
      </c>
      <c r="P16" s="35" t="s">
        <v>148</v>
      </c>
      <c r="Q16" s="34" t="s">
        <v>148</v>
      </c>
      <c r="R16" s="35" t="s">
        <v>148</v>
      </c>
      <c r="S16" s="35" t="s">
        <v>148</v>
      </c>
      <c r="T16" s="34" t="s">
        <v>148</v>
      </c>
      <c r="U16" s="34" t="s">
        <v>148</v>
      </c>
      <c r="V16" s="34" t="s">
        <v>148</v>
      </c>
      <c r="W16" s="34" t="s">
        <v>148</v>
      </c>
      <c r="X16" s="34" t="s">
        <v>148</v>
      </c>
      <c r="Y16" s="34" t="s">
        <v>148</v>
      </c>
    </row>
    <row r="17" spans="1:25" ht="15.75" customHeight="1" x14ac:dyDescent="0.25">
      <c r="A17" s="166"/>
      <c r="B17" s="163"/>
      <c r="C17" s="169" t="s">
        <v>14</v>
      </c>
      <c r="D17" s="168"/>
      <c r="E17" s="34" t="s">
        <v>148</v>
      </c>
      <c r="F17" s="35" t="s">
        <v>148</v>
      </c>
      <c r="G17" s="34" t="s">
        <v>148</v>
      </c>
      <c r="H17" s="34" t="s">
        <v>148</v>
      </c>
      <c r="I17" s="34" t="s">
        <v>148</v>
      </c>
      <c r="J17" s="34" t="s">
        <v>148</v>
      </c>
      <c r="K17" s="34" t="s">
        <v>148</v>
      </c>
      <c r="L17" s="34" t="s">
        <v>148</v>
      </c>
      <c r="M17" s="34" t="s">
        <v>148</v>
      </c>
      <c r="N17" s="34" t="s">
        <v>148</v>
      </c>
      <c r="O17" s="34" t="s">
        <v>148</v>
      </c>
      <c r="P17" s="35" t="s">
        <v>148</v>
      </c>
      <c r="Q17" s="34" t="s">
        <v>148</v>
      </c>
      <c r="R17" s="35" t="s">
        <v>148</v>
      </c>
      <c r="S17" s="35" t="s">
        <v>148</v>
      </c>
      <c r="T17" s="34" t="s">
        <v>148</v>
      </c>
      <c r="U17" s="34" t="s">
        <v>148</v>
      </c>
      <c r="V17" s="34" t="s">
        <v>148</v>
      </c>
      <c r="W17" s="34" t="s">
        <v>148</v>
      </c>
      <c r="X17" s="34" t="s">
        <v>148</v>
      </c>
      <c r="Y17" s="34" t="s">
        <v>148</v>
      </c>
    </row>
    <row r="18" spans="1:25" ht="15.75" customHeight="1" x14ac:dyDescent="0.25">
      <c r="A18" s="166"/>
      <c r="B18" s="163"/>
      <c r="C18" s="169" t="s">
        <v>65</v>
      </c>
      <c r="D18" s="168"/>
      <c r="E18" s="34" t="s">
        <v>148</v>
      </c>
      <c r="F18" s="35" t="s">
        <v>148</v>
      </c>
      <c r="G18" s="34" t="s">
        <v>148</v>
      </c>
      <c r="H18" s="34" t="s">
        <v>148</v>
      </c>
      <c r="I18" s="34" t="s">
        <v>148</v>
      </c>
      <c r="J18" s="34" t="s">
        <v>148</v>
      </c>
      <c r="K18" s="34" t="s">
        <v>148</v>
      </c>
      <c r="L18" s="34" t="s">
        <v>148</v>
      </c>
      <c r="M18" s="34" t="s">
        <v>148</v>
      </c>
      <c r="N18" s="34" t="s">
        <v>148</v>
      </c>
      <c r="O18" s="34" t="s">
        <v>148</v>
      </c>
      <c r="P18" s="35" t="s">
        <v>148</v>
      </c>
      <c r="Q18" s="34" t="s">
        <v>148</v>
      </c>
      <c r="R18" s="35" t="s">
        <v>148</v>
      </c>
      <c r="S18" s="35" t="s">
        <v>148</v>
      </c>
      <c r="T18" s="34" t="s">
        <v>148</v>
      </c>
      <c r="U18" s="34" t="s">
        <v>148</v>
      </c>
      <c r="V18" s="34" t="s">
        <v>148</v>
      </c>
      <c r="W18" s="34" t="s">
        <v>148</v>
      </c>
      <c r="X18" s="34" t="s">
        <v>148</v>
      </c>
      <c r="Y18" s="34" t="s">
        <v>148</v>
      </c>
    </row>
    <row r="19" spans="1:25" ht="15.75" customHeight="1" x14ac:dyDescent="0.25">
      <c r="A19" s="166"/>
      <c r="B19" s="163"/>
      <c r="C19" s="169" t="s">
        <v>42</v>
      </c>
      <c r="D19" s="168"/>
      <c r="E19" s="34" t="s">
        <v>148</v>
      </c>
      <c r="F19" s="34" t="s">
        <v>148</v>
      </c>
      <c r="G19" s="34" t="s">
        <v>148</v>
      </c>
      <c r="H19" s="34" t="s">
        <v>148</v>
      </c>
      <c r="I19" s="34" t="s">
        <v>148</v>
      </c>
      <c r="J19" s="34" t="s">
        <v>148</v>
      </c>
      <c r="K19" s="34" t="s">
        <v>148</v>
      </c>
      <c r="L19" s="5" t="s">
        <v>69</v>
      </c>
      <c r="M19" s="34" t="s">
        <v>148</v>
      </c>
      <c r="N19" s="5" t="s">
        <v>69</v>
      </c>
      <c r="O19" s="34" t="s">
        <v>148</v>
      </c>
      <c r="P19" s="36" t="s">
        <v>149</v>
      </c>
      <c r="Q19" s="34" t="s">
        <v>148</v>
      </c>
      <c r="R19" s="35" t="s">
        <v>148</v>
      </c>
      <c r="S19" s="35" t="s">
        <v>148</v>
      </c>
      <c r="T19" s="34" t="s">
        <v>148</v>
      </c>
      <c r="U19" s="34" t="s">
        <v>148</v>
      </c>
      <c r="V19" s="34" t="s">
        <v>148</v>
      </c>
      <c r="W19" s="34" t="s">
        <v>148</v>
      </c>
      <c r="X19" s="34" t="s">
        <v>148</v>
      </c>
      <c r="Y19" s="34" t="s">
        <v>148</v>
      </c>
    </row>
    <row r="20" spans="1:25" ht="15.75" customHeight="1" x14ac:dyDescent="0.25">
      <c r="A20" s="166"/>
      <c r="B20" s="163"/>
      <c r="C20" s="169" t="s">
        <v>43</v>
      </c>
      <c r="D20" s="168"/>
      <c r="E20" s="34" t="s">
        <v>148</v>
      </c>
      <c r="F20" s="34" t="s">
        <v>148</v>
      </c>
      <c r="G20" s="34" t="s">
        <v>148</v>
      </c>
      <c r="H20" s="34" t="s">
        <v>148</v>
      </c>
      <c r="I20" s="34" t="s">
        <v>148</v>
      </c>
      <c r="J20" s="34" t="s">
        <v>148</v>
      </c>
      <c r="K20" s="34" t="s">
        <v>148</v>
      </c>
      <c r="L20" s="34" t="s">
        <v>148</v>
      </c>
      <c r="M20" s="35" t="s">
        <v>148</v>
      </c>
      <c r="N20" s="35" t="s">
        <v>148</v>
      </c>
      <c r="O20" s="34" t="s">
        <v>148</v>
      </c>
      <c r="P20" s="35" t="s">
        <v>148</v>
      </c>
      <c r="Q20" s="34" t="s">
        <v>148</v>
      </c>
      <c r="R20" s="35" t="s">
        <v>148</v>
      </c>
      <c r="S20" s="35" t="s">
        <v>148</v>
      </c>
      <c r="T20" s="34" t="s">
        <v>148</v>
      </c>
      <c r="U20" s="34" t="s">
        <v>148</v>
      </c>
      <c r="V20" s="34" t="s">
        <v>148</v>
      </c>
      <c r="W20" s="35" t="s">
        <v>148</v>
      </c>
      <c r="X20" s="35" t="s">
        <v>148</v>
      </c>
      <c r="Y20" s="34" t="s">
        <v>148</v>
      </c>
    </row>
    <row r="21" spans="1:25" ht="15.75" customHeight="1" x14ac:dyDescent="0.25">
      <c r="A21" s="166"/>
      <c r="B21" s="163"/>
      <c r="C21" s="169" t="s">
        <v>44</v>
      </c>
      <c r="D21" s="168"/>
      <c r="E21" s="34" t="s">
        <v>148</v>
      </c>
      <c r="F21" s="34" t="s">
        <v>148</v>
      </c>
      <c r="G21" s="34" t="s">
        <v>148</v>
      </c>
      <c r="H21" s="34" t="s">
        <v>148</v>
      </c>
      <c r="I21" s="34" t="s">
        <v>148</v>
      </c>
      <c r="J21" s="34" t="s">
        <v>148</v>
      </c>
      <c r="K21" s="34" t="s">
        <v>148</v>
      </c>
      <c r="L21" s="35" t="s">
        <v>148</v>
      </c>
      <c r="M21" s="34" t="s">
        <v>148</v>
      </c>
      <c r="N21" s="34" t="s">
        <v>148</v>
      </c>
      <c r="O21" s="34" t="s">
        <v>148</v>
      </c>
      <c r="P21" s="35" t="s">
        <v>148</v>
      </c>
      <c r="Q21" s="34" t="s">
        <v>148</v>
      </c>
      <c r="R21" s="35" t="s">
        <v>148</v>
      </c>
      <c r="S21" s="35" t="s">
        <v>148</v>
      </c>
      <c r="T21" s="34" t="s">
        <v>148</v>
      </c>
      <c r="U21" s="34" t="s">
        <v>148</v>
      </c>
      <c r="V21" s="34" t="s">
        <v>148</v>
      </c>
      <c r="W21" s="35" t="s">
        <v>148</v>
      </c>
      <c r="X21" s="34" t="s">
        <v>148</v>
      </c>
      <c r="Y21" s="34" t="s">
        <v>148</v>
      </c>
    </row>
    <row r="22" spans="1:25" ht="15.75" customHeight="1" x14ac:dyDescent="0.25">
      <c r="A22" s="166"/>
      <c r="B22" s="163"/>
      <c r="C22" s="169" t="s">
        <v>45</v>
      </c>
      <c r="D22" s="168"/>
      <c r="E22" s="34" t="s">
        <v>148</v>
      </c>
      <c r="F22" s="34" t="s">
        <v>148</v>
      </c>
      <c r="G22" s="34" t="s">
        <v>148</v>
      </c>
      <c r="H22" s="34" t="s">
        <v>148</v>
      </c>
      <c r="I22" s="34" t="s">
        <v>148</v>
      </c>
      <c r="J22" s="34" t="s">
        <v>148</v>
      </c>
      <c r="K22" s="34" t="s">
        <v>148</v>
      </c>
      <c r="L22" s="35" t="s">
        <v>148</v>
      </c>
      <c r="M22" s="35" t="s">
        <v>148</v>
      </c>
      <c r="N22" s="35" t="s">
        <v>148</v>
      </c>
      <c r="O22" s="34" t="s">
        <v>148</v>
      </c>
      <c r="P22" s="35" t="s">
        <v>148</v>
      </c>
      <c r="Q22" s="35" t="s">
        <v>148</v>
      </c>
      <c r="R22" s="35" t="s">
        <v>148</v>
      </c>
      <c r="S22" s="35" t="s">
        <v>148</v>
      </c>
      <c r="T22" s="34" t="s">
        <v>148</v>
      </c>
      <c r="U22" s="34" t="s">
        <v>148</v>
      </c>
      <c r="V22" s="34" t="s">
        <v>148</v>
      </c>
      <c r="W22" s="35" t="s">
        <v>148</v>
      </c>
      <c r="X22" s="35" t="s">
        <v>148</v>
      </c>
      <c r="Y22" s="34" t="s">
        <v>148</v>
      </c>
    </row>
    <row r="23" spans="1:25" ht="15.75" customHeight="1" x14ac:dyDescent="0.25">
      <c r="A23" s="166"/>
      <c r="B23" s="163"/>
      <c r="C23" s="169" t="s">
        <v>46</v>
      </c>
      <c r="D23" s="168"/>
      <c r="E23" s="34" t="s">
        <v>148</v>
      </c>
      <c r="F23" s="34" t="s">
        <v>148</v>
      </c>
      <c r="G23" s="34" t="s">
        <v>148</v>
      </c>
      <c r="H23" s="34" t="s">
        <v>148</v>
      </c>
      <c r="I23" s="34" t="s">
        <v>148</v>
      </c>
      <c r="J23" s="34" t="s">
        <v>148</v>
      </c>
      <c r="K23" s="34" t="s">
        <v>148</v>
      </c>
      <c r="L23" s="35" t="s">
        <v>148</v>
      </c>
      <c r="M23" s="34" t="s">
        <v>148</v>
      </c>
      <c r="N23" s="35" t="s">
        <v>148</v>
      </c>
      <c r="O23" s="34" t="s">
        <v>148</v>
      </c>
      <c r="P23" s="35" t="s">
        <v>148</v>
      </c>
      <c r="Q23" s="35" t="s">
        <v>148</v>
      </c>
      <c r="R23" s="35" t="s">
        <v>148</v>
      </c>
      <c r="S23" s="35" t="s">
        <v>148</v>
      </c>
      <c r="T23" s="34" t="s">
        <v>148</v>
      </c>
      <c r="U23" s="34" t="s">
        <v>148</v>
      </c>
      <c r="V23" s="34" t="s">
        <v>148</v>
      </c>
      <c r="W23" s="35" t="s">
        <v>148</v>
      </c>
      <c r="X23" s="34" t="s">
        <v>148</v>
      </c>
      <c r="Y23" s="34" t="s">
        <v>148</v>
      </c>
    </row>
    <row r="24" spans="1:25" ht="15.75" customHeight="1" x14ac:dyDescent="0.25">
      <c r="A24" s="166"/>
      <c r="B24" s="163"/>
      <c r="C24" s="169" t="s">
        <v>47</v>
      </c>
      <c r="D24" s="168"/>
      <c r="E24" s="34" t="s">
        <v>148</v>
      </c>
      <c r="F24" s="34" t="s">
        <v>148</v>
      </c>
      <c r="G24" s="34" t="s">
        <v>148</v>
      </c>
      <c r="H24" s="34" t="s">
        <v>148</v>
      </c>
      <c r="I24" s="34" t="s">
        <v>148</v>
      </c>
      <c r="J24" s="34" t="s">
        <v>148</v>
      </c>
      <c r="K24" s="34" t="s">
        <v>148</v>
      </c>
      <c r="L24" s="35" t="s">
        <v>148</v>
      </c>
      <c r="M24" s="34" t="s">
        <v>148</v>
      </c>
      <c r="N24" s="35" t="s">
        <v>148</v>
      </c>
      <c r="O24" s="34" t="s">
        <v>148</v>
      </c>
      <c r="P24" s="35" t="s">
        <v>148</v>
      </c>
      <c r="Q24" s="34" t="s">
        <v>148</v>
      </c>
      <c r="R24" s="35" t="s">
        <v>148</v>
      </c>
      <c r="S24" s="35" t="s">
        <v>148</v>
      </c>
      <c r="T24" s="34" t="s">
        <v>148</v>
      </c>
      <c r="U24" s="34" t="s">
        <v>148</v>
      </c>
      <c r="V24" s="34" t="s">
        <v>148</v>
      </c>
      <c r="W24" s="35" t="s">
        <v>148</v>
      </c>
      <c r="X24" s="34" t="s">
        <v>148</v>
      </c>
      <c r="Y24" s="34" t="s">
        <v>148</v>
      </c>
    </row>
    <row r="25" spans="1:25" ht="15.75" customHeight="1" x14ac:dyDescent="0.25">
      <c r="A25" s="166"/>
      <c r="B25" s="163"/>
      <c r="C25" s="169" t="s">
        <v>48</v>
      </c>
      <c r="D25" s="168"/>
      <c r="E25" s="34" t="s">
        <v>148</v>
      </c>
      <c r="F25" s="34" t="s">
        <v>148</v>
      </c>
      <c r="G25" s="34" t="s">
        <v>148</v>
      </c>
      <c r="H25" s="34" t="s">
        <v>148</v>
      </c>
      <c r="I25" s="34" t="s">
        <v>148</v>
      </c>
      <c r="J25" s="34" t="s">
        <v>148</v>
      </c>
      <c r="K25" s="34" t="s">
        <v>148</v>
      </c>
      <c r="L25" s="35" t="s">
        <v>148</v>
      </c>
      <c r="M25" s="34" t="s">
        <v>148</v>
      </c>
      <c r="N25" s="34" t="s">
        <v>148</v>
      </c>
      <c r="O25" s="34" t="s">
        <v>148</v>
      </c>
      <c r="P25" s="34" t="s">
        <v>148</v>
      </c>
      <c r="Q25" s="35" t="s">
        <v>148</v>
      </c>
      <c r="R25" s="34" t="s">
        <v>148</v>
      </c>
      <c r="S25" s="34" t="s">
        <v>148</v>
      </c>
      <c r="T25" s="34" t="s">
        <v>148</v>
      </c>
      <c r="U25" s="34" t="s">
        <v>148</v>
      </c>
      <c r="V25" s="34" t="s">
        <v>148</v>
      </c>
      <c r="W25" s="34" t="s">
        <v>148</v>
      </c>
      <c r="X25" s="34" t="s">
        <v>148</v>
      </c>
      <c r="Y25" s="34" t="s">
        <v>148</v>
      </c>
    </row>
    <row r="26" spans="1:25" ht="15.75" customHeight="1" x14ac:dyDescent="0.25">
      <c r="A26" s="166"/>
      <c r="B26" s="163"/>
      <c r="C26" s="169" t="s">
        <v>49</v>
      </c>
      <c r="D26" s="168"/>
      <c r="E26" s="34" t="s">
        <v>148</v>
      </c>
      <c r="F26" s="34" t="s">
        <v>148</v>
      </c>
      <c r="G26" s="34" t="s">
        <v>148</v>
      </c>
      <c r="H26" s="35" t="s">
        <v>148</v>
      </c>
      <c r="I26" s="34" t="s">
        <v>148</v>
      </c>
      <c r="J26" s="34" t="s">
        <v>148</v>
      </c>
      <c r="K26" s="34" t="s">
        <v>148</v>
      </c>
      <c r="L26" s="35" t="s">
        <v>148</v>
      </c>
      <c r="M26" s="34" t="s">
        <v>148</v>
      </c>
      <c r="N26" s="35" t="s">
        <v>148</v>
      </c>
      <c r="O26" s="34" t="s">
        <v>148</v>
      </c>
      <c r="P26" s="35" t="s">
        <v>148</v>
      </c>
      <c r="Q26" s="35" t="s">
        <v>148</v>
      </c>
      <c r="R26" s="35" t="s">
        <v>148</v>
      </c>
      <c r="S26" s="35" t="s">
        <v>148</v>
      </c>
      <c r="T26" s="34" t="s">
        <v>148</v>
      </c>
      <c r="U26" s="34" t="s">
        <v>148</v>
      </c>
      <c r="V26" s="34" t="s">
        <v>148</v>
      </c>
      <c r="W26" s="35" t="s">
        <v>148</v>
      </c>
      <c r="X26" s="34" t="s">
        <v>148</v>
      </c>
      <c r="Y26" s="34" t="s">
        <v>148</v>
      </c>
    </row>
    <row r="27" spans="1:25" ht="15.75" customHeight="1" x14ac:dyDescent="0.25">
      <c r="A27" s="166"/>
      <c r="B27" s="163"/>
      <c r="C27" s="169" t="s">
        <v>50</v>
      </c>
      <c r="D27" s="168"/>
      <c r="E27" s="34" t="s">
        <v>148</v>
      </c>
      <c r="F27" s="34" t="s">
        <v>148</v>
      </c>
      <c r="G27" s="34" t="s">
        <v>148</v>
      </c>
      <c r="H27" s="34" t="s">
        <v>148</v>
      </c>
      <c r="I27" s="34" t="s">
        <v>148</v>
      </c>
      <c r="J27" s="34" t="s">
        <v>148</v>
      </c>
      <c r="K27" s="34" t="s">
        <v>148</v>
      </c>
      <c r="L27" s="5" t="s">
        <v>69</v>
      </c>
      <c r="M27" s="34" t="s">
        <v>148</v>
      </c>
      <c r="N27" s="36" t="s">
        <v>149</v>
      </c>
      <c r="O27" s="34" t="s">
        <v>148</v>
      </c>
      <c r="P27" s="36" t="s">
        <v>149</v>
      </c>
      <c r="Q27" s="34" t="s">
        <v>148</v>
      </c>
      <c r="R27" s="35" t="s">
        <v>148</v>
      </c>
      <c r="S27" s="35" t="s">
        <v>148</v>
      </c>
      <c r="T27" s="34" t="s">
        <v>148</v>
      </c>
      <c r="U27" s="34" t="s">
        <v>148</v>
      </c>
      <c r="V27" s="34" t="s">
        <v>148</v>
      </c>
      <c r="W27" s="34" t="s">
        <v>148</v>
      </c>
      <c r="X27" s="34" t="s">
        <v>148</v>
      </c>
      <c r="Y27" s="34" t="s">
        <v>148</v>
      </c>
    </row>
    <row r="28" spans="1:25" ht="15.75" customHeight="1" x14ac:dyDescent="0.25">
      <c r="A28" s="166"/>
      <c r="B28" s="163"/>
      <c r="C28" s="169" t="s">
        <v>51</v>
      </c>
      <c r="D28" s="168"/>
      <c r="E28" s="34" t="s">
        <v>148</v>
      </c>
      <c r="F28" s="35" t="s">
        <v>148</v>
      </c>
      <c r="G28" s="34" t="s">
        <v>148</v>
      </c>
      <c r="H28" s="34" t="s">
        <v>148</v>
      </c>
      <c r="I28" s="35" t="s">
        <v>148</v>
      </c>
      <c r="J28" s="34" t="s">
        <v>148</v>
      </c>
      <c r="K28" s="34" t="s">
        <v>148</v>
      </c>
      <c r="L28" s="35" t="s">
        <v>148</v>
      </c>
      <c r="M28" s="35" t="s">
        <v>148</v>
      </c>
      <c r="N28" s="34" t="s">
        <v>148</v>
      </c>
      <c r="O28" s="34" t="s">
        <v>148</v>
      </c>
      <c r="P28" s="35" t="s">
        <v>148</v>
      </c>
      <c r="Q28" s="35" t="s">
        <v>148</v>
      </c>
      <c r="R28" s="35" t="s">
        <v>148</v>
      </c>
      <c r="S28" s="35" t="s">
        <v>148</v>
      </c>
      <c r="T28" s="35" t="s">
        <v>148</v>
      </c>
      <c r="U28" s="34" t="s">
        <v>148</v>
      </c>
      <c r="V28" s="34" t="s">
        <v>148</v>
      </c>
      <c r="W28" s="35" t="s">
        <v>148</v>
      </c>
      <c r="X28" s="35" t="s">
        <v>148</v>
      </c>
      <c r="Y28" s="35" t="s">
        <v>148</v>
      </c>
    </row>
    <row r="29" spans="1:25" ht="15.75" customHeight="1" x14ac:dyDescent="0.25">
      <c r="A29" s="166"/>
      <c r="B29" s="163"/>
      <c r="C29" s="169" t="s">
        <v>143</v>
      </c>
      <c r="D29" s="168"/>
      <c r="E29" s="34" t="s">
        <v>148</v>
      </c>
      <c r="F29" s="35" t="s">
        <v>148</v>
      </c>
      <c r="G29" s="34" t="s">
        <v>148</v>
      </c>
      <c r="H29" s="34" t="s">
        <v>148</v>
      </c>
      <c r="I29" s="34" t="s">
        <v>148</v>
      </c>
      <c r="J29" s="34" t="s">
        <v>148</v>
      </c>
      <c r="K29" s="35" t="s">
        <v>148</v>
      </c>
      <c r="L29" s="35" t="s">
        <v>148</v>
      </c>
      <c r="M29" s="35" t="s">
        <v>148</v>
      </c>
      <c r="N29" s="34" t="s">
        <v>148</v>
      </c>
      <c r="O29" s="34" t="s">
        <v>148</v>
      </c>
      <c r="P29" s="35" t="s">
        <v>148</v>
      </c>
      <c r="Q29" s="34" t="s">
        <v>148</v>
      </c>
      <c r="R29" s="35" t="s">
        <v>148</v>
      </c>
      <c r="S29" s="35" t="s">
        <v>148</v>
      </c>
      <c r="T29" s="35" t="s">
        <v>148</v>
      </c>
      <c r="U29" s="34" t="s">
        <v>148</v>
      </c>
      <c r="V29" s="34" t="s">
        <v>148</v>
      </c>
      <c r="W29" s="35" t="s">
        <v>148</v>
      </c>
      <c r="X29" s="35" t="s">
        <v>148</v>
      </c>
      <c r="Y29" s="35" t="s">
        <v>148</v>
      </c>
    </row>
    <row r="30" spans="1:25" ht="15.75" customHeight="1" x14ac:dyDescent="0.25">
      <c r="A30" s="166"/>
      <c r="B30" s="163"/>
      <c r="C30" s="169" t="s">
        <v>62</v>
      </c>
      <c r="D30" s="168"/>
      <c r="E30" s="35" t="s">
        <v>148</v>
      </c>
      <c r="F30" s="34" t="s">
        <v>148</v>
      </c>
      <c r="G30" s="34" t="s">
        <v>148</v>
      </c>
      <c r="H30" s="34" t="s">
        <v>148</v>
      </c>
      <c r="I30" s="34" t="s">
        <v>148</v>
      </c>
      <c r="J30" s="34" t="s">
        <v>148</v>
      </c>
      <c r="K30" s="34" t="s">
        <v>148</v>
      </c>
      <c r="L30" s="34" t="s">
        <v>148</v>
      </c>
      <c r="M30" s="34" t="s">
        <v>148</v>
      </c>
      <c r="N30" s="35" t="s">
        <v>148</v>
      </c>
      <c r="O30" s="34" t="s">
        <v>148</v>
      </c>
      <c r="P30" s="34" t="s">
        <v>148</v>
      </c>
      <c r="Q30" s="34" t="s">
        <v>148</v>
      </c>
      <c r="R30" s="35" t="s">
        <v>148</v>
      </c>
      <c r="S30" s="35" t="s">
        <v>148</v>
      </c>
      <c r="T30" s="34" t="s">
        <v>148</v>
      </c>
      <c r="U30" s="34" t="s">
        <v>148</v>
      </c>
      <c r="V30" s="34" t="s">
        <v>148</v>
      </c>
      <c r="W30" s="34" t="s">
        <v>148</v>
      </c>
      <c r="X30" s="35" t="s">
        <v>148</v>
      </c>
      <c r="Y30" s="35" t="s">
        <v>148</v>
      </c>
    </row>
    <row r="31" spans="1:25" ht="15.75" customHeight="1" x14ac:dyDescent="0.25">
      <c r="A31" s="166"/>
      <c r="B31" s="163"/>
      <c r="C31" s="169" t="s">
        <v>63</v>
      </c>
      <c r="D31" s="168"/>
      <c r="E31" s="33" t="s">
        <v>148</v>
      </c>
      <c r="F31" s="35" t="s">
        <v>148</v>
      </c>
      <c r="G31" s="34" t="s">
        <v>148</v>
      </c>
      <c r="H31" s="34" t="s">
        <v>148</v>
      </c>
      <c r="I31" s="34" t="s">
        <v>148</v>
      </c>
      <c r="J31" s="34" t="s">
        <v>148</v>
      </c>
      <c r="K31" s="35" t="s">
        <v>148</v>
      </c>
      <c r="L31" s="35" t="s">
        <v>148</v>
      </c>
      <c r="M31" s="35" t="s">
        <v>148</v>
      </c>
      <c r="N31" s="35" t="s">
        <v>148</v>
      </c>
      <c r="O31" s="34" t="s">
        <v>148</v>
      </c>
      <c r="P31" s="35" t="s">
        <v>148</v>
      </c>
      <c r="Q31" s="35" t="s">
        <v>148</v>
      </c>
      <c r="R31" s="35" t="s">
        <v>148</v>
      </c>
      <c r="S31" s="35" t="s">
        <v>148</v>
      </c>
      <c r="T31" s="34" t="s">
        <v>148</v>
      </c>
      <c r="U31" s="34" t="s">
        <v>148</v>
      </c>
      <c r="V31" s="34" t="s">
        <v>148</v>
      </c>
      <c r="W31" s="34" t="s">
        <v>148</v>
      </c>
      <c r="X31" s="35" t="s">
        <v>148</v>
      </c>
      <c r="Y31" s="35" t="s">
        <v>148</v>
      </c>
    </row>
    <row r="32" spans="1:25" ht="15.75" customHeight="1" x14ac:dyDescent="0.25">
      <c r="A32" s="166"/>
      <c r="B32" s="163"/>
      <c r="C32" s="169" t="s">
        <v>64</v>
      </c>
      <c r="D32" s="168"/>
      <c r="E32" s="35" t="s">
        <v>148</v>
      </c>
      <c r="F32" s="35" t="s">
        <v>148</v>
      </c>
      <c r="G32" s="34" t="s">
        <v>148</v>
      </c>
      <c r="H32" s="34" t="s">
        <v>148</v>
      </c>
      <c r="I32" s="34" t="s">
        <v>148</v>
      </c>
      <c r="J32" s="34" t="s">
        <v>148</v>
      </c>
      <c r="K32" s="34" t="s">
        <v>148</v>
      </c>
      <c r="L32" s="34" t="s">
        <v>148</v>
      </c>
      <c r="M32" s="34" t="s">
        <v>148</v>
      </c>
      <c r="N32" s="35" t="s">
        <v>148</v>
      </c>
      <c r="O32" s="34" t="s">
        <v>148</v>
      </c>
      <c r="P32" s="34" t="s">
        <v>148</v>
      </c>
      <c r="Q32" s="34" t="s">
        <v>148</v>
      </c>
      <c r="R32" s="35" t="s">
        <v>148</v>
      </c>
      <c r="S32" s="35" t="s">
        <v>148</v>
      </c>
      <c r="T32" s="34" t="s">
        <v>148</v>
      </c>
      <c r="U32" s="34" t="s">
        <v>148</v>
      </c>
      <c r="V32" s="34" t="s">
        <v>148</v>
      </c>
      <c r="W32" s="34" t="s">
        <v>148</v>
      </c>
      <c r="X32" s="35" t="s">
        <v>148</v>
      </c>
      <c r="Y32" s="35" t="s">
        <v>148</v>
      </c>
    </row>
    <row r="33" spans="1:25" ht="15.75" customHeight="1" x14ac:dyDescent="0.25">
      <c r="A33" s="166"/>
      <c r="B33" s="163"/>
      <c r="C33" s="169" t="s">
        <v>52</v>
      </c>
      <c r="D33" s="168"/>
      <c r="E33" s="35" t="s">
        <v>148</v>
      </c>
      <c r="F33" s="34" t="s">
        <v>148</v>
      </c>
      <c r="G33" s="34" t="s">
        <v>148</v>
      </c>
      <c r="H33" s="35" t="s">
        <v>148</v>
      </c>
      <c r="I33" s="35" t="s">
        <v>148</v>
      </c>
      <c r="J33" s="34" t="s">
        <v>148</v>
      </c>
      <c r="K33" s="35" t="s">
        <v>148</v>
      </c>
      <c r="L33" s="35" t="s">
        <v>148</v>
      </c>
      <c r="M33" s="34" t="s">
        <v>148</v>
      </c>
      <c r="N33" s="35" t="s">
        <v>148</v>
      </c>
      <c r="O33" s="34" t="s">
        <v>148</v>
      </c>
      <c r="P33" s="35" t="s">
        <v>148</v>
      </c>
      <c r="Q33" s="35" t="s">
        <v>148</v>
      </c>
      <c r="R33" s="35" t="s">
        <v>148</v>
      </c>
      <c r="S33" s="34" t="s">
        <v>148</v>
      </c>
      <c r="T33" s="35" t="s">
        <v>148</v>
      </c>
      <c r="U33" s="34" t="s">
        <v>148</v>
      </c>
      <c r="V33" s="34" t="s">
        <v>148</v>
      </c>
      <c r="W33" s="34" t="s">
        <v>148</v>
      </c>
      <c r="X33" s="35" t="s">
        <v>148</v>
      </c>
      <c r="Y33" s="35" t="s">
        <v>148</v>
      </c>
    </row>
    <row r="34" spans="1:25" ht="15.75" customHeight="1" x14ac:dyDescent="0.25">
      <c r="A34" s="166"/>
      <c r="B34" s="163"/>
      <c r="C34" s="169" t="s">
        <v>53</v>
      </c>
      <c r="D34" s="168"/>
      <c r="E34" s="33" t="s">
        <v>148</v>
      </c>
      <c r="F34" s="34" t="s">
        <v>148</v>
      </c>
      <c r="G34" s="34" t="s">
        <v>148</v>
      </c>
      <c r="H34" s="35" t="s">
        <v>148</v>
      </c>
      <c r="I34" s="34" t="s">
        <v>148</v>
      </c>
      <c r="J34" s="34" t="s">
        <v>148</v>
      </c>
      <c r="K34" s="34" t="s">
        <v>148</v>
      </c>
      <c r="L34" s="35" t="s">
        <v>148</v>
      </c>
      <c r="M34" s="34" t="s">
        <v>148</v>
      </c>
      <c r="N34" s="35" t="s">
        <v>148</v>
      </c>
      <c r="O34" s="34" t="s">
        <v>148</v>
      </c>
      <c r="P34" s="35" t="s">
        <v>148</v>
      </c>
      <c r="Q34" s="35" t="s">
        <v>148</v>
      </c>
      <c r="R34" s="35" t="s">
        <v>148</v>
      </c>
      <c r="S34" s="35" t="s">
        <v>148</v>
      </c>
      <c r="T34" s="34" t="s">
        <v>148</v>
      </c>
      <c r="U34" s="34" t="s">
        <v>148</v>
      </c>
      <c r="V34" s="35" t="s">
        <v>148</v>
      </c>
      <c r="W34" s="35" t="s">
        <v>148</v>
      </c>
      <c r="X34" s="35" t="s">
        <v>148</v>
      </c>
      <c r="Y34" s="34" t="s">
        <v>148</v>
      </c>
    </row>
    <row r="35" spans="1:25" ht="15.75" customHeight="1" x14ac:dyDescent="0.25">
      <c r="A35" s="166"/>
      <c r="B35" s="163"/>
      <c r="C35" s="169" t="s">
        <v>54</v>
      </c>
      <c r="D35" s="168"/>
      <c r="E35" s="33" t="s">
        <v>148</v>
      </c>
      <c r="F35" s="34" t="s">
        <v>148</v>
      </c>
      <c r="G35" s="34" t="s">
        <v>148</v>
      </c>
      <c r="H35" s="35" t="s">
        <v>148</v>
      </c>
      <c r="I35" s="34" t="s">
        <v>148</v>
      </c>
      <c r="J35" s="34" t="s">
        <v>148</v>
      </c>
      <c r="K35" s="34" t="s">
        <v>148</v>
      </c>
      <c r="L35" s="35" t="s">
        <v>148</v>
      </c>
      <c r="M35" s="34" t="s">
        <v>148</v>
      </c>
      <c r="N35" s="35" t="s">
        <v>148</v>
      </c>
      <c r="O35" s="34" t="s">
        <v>148</v>
      </c>
      <c r="P35" s="35" t="s">
        <v>148</v>
      </c>
      <c r="Q35" s="35" t="s">
        <v>148</v>
      </c>
      <c r="R35" s="35" t="s">
        <v>148</v>
      </c>
      <c r="S35" s="35" t="s">
        <v>148</v>
      </c>
      <c r="T35" s="34" t="s">
        <v>148</v>
      </c>
      <c r="U35" s="34" t="s">
        <v>148</v>
      </c>
      <c r="V35" s="35" t="s">
        <v>148</v>
      </c>
      <c r="W35" s="35" t="s">
        <v>148</v>
      </c>
      <c r="X35" s="35" t="s">
        <v>148</v>
      </c>
      <c r="Y35" s="34" t="s">
        <v>148</v>
      </c>
    </row>
    <row r="36" spans="1:25" ht="15.75" customHeight="1" x14ac:dyDescent="0.25">
      <c r="A36" s="166"/>
      <c r="B36" s="163"/>
      <c r="C36" s="169" t="s">
        <v>55</v>
      </c>
      <c r="D36" s="168"/>
      <c r="E36" s="33" t="s">
        <v>148</v>
      </c>
      <c r="F36" s="34" t="s">
        <v>148</v>
      </c>
      <c r="G36" s="34" t="s">
        <v>148</v>
      </c>
      <c r="H36" s="34" t="s">
        <v>148</v>
      </c>
      <c r="I36" s="34" t="s">
        <v>148</v>
      </c>
      <c r="J36" s="34" t="s">
        <v>148</v>
      </c>
      <c r="K36" s="34" t="s">
        <v>148</v>
      </c>
      <c r="L36" s="35" t="s">
        <v>148</v>
      </c>
      <c r="M36" s="34" t="s">
        <v>148</v>
      </c>
      <c r="N36" s="34" t="s">
        <v>148</v>
      </c>
      <c r="O36" s="34" t="s">
        <v>148</v>
      </c>
      <c r="P36" s="34" t="s">
        <v>148</v>
      </c>
      <c r="Q36" s="34" t="s">
        <v>148</v>
      </c>
      <c r="R36" s="34" t="s">
        <v>148</v>
      </c>
      <c r="S36" s="34" t="s">
        <v>148</v>
      </c>
      <c r="T36" s="34" t="s">
        <v>148</v>
      </c>
      <c r="U36" s="34" t="s">
        <v>148</v>
      </c>
      <c r="V36" s="34" t="s">
        <v>148</v>
      </c>
      <c r="W36" s="35" t="s">
        <v>148</v>
      </c>
      <c r="X36" s="34" t="s">
        <v>148</v>
      </c>
      <c r="Y36" s="34" t="s">
        <v>148</v>
      </c>
    </row>
    <row r="37" spans="1:25" ht="15.75" customHeight="1" x14ac:dyDescent="0.25">
      <c r="A37" s="166"/>
      <c r="B37" s="163"/>
      <c r="C37" s="169" t="s">
        <v>56</v>
      </c>
      <c r="D37" s="168"/>
      <c r="E37" s="33" t="s">
        <v>148</v>
      </c>
      <c r="F37" s="34" t="s">
        <v>148</v>
      </c>
      <c r="G37" s="34" t="s">
        <v>148</v>
      </c>
      <c r="H37" s="34" t="s">
        <v>148</v>
      </c>
      <c r="I37" s="34" t="s">
        <v>148</v>
      </c>
      <c r="J37" s="34" t="s">
        <v>148</v>
      </c>
      <c r="K37" s="34" t="s">
        <v>148</v>
      </c>
      <c r="L37" s="35" t="s">
        <v>148</v>
      </c>
      <c r="M37" s="34" t="s">
        <v>148</v>
      </c>
      <c r="N37" s="34" t="s">
        <v>148</v>
      </c>
      <c r="O37" s="34" t="s">
        <v>148</v>
      </c>
      <c r="P37" s="34" t="s">
        <v>148</v>
      </c>
      <c r="Q37" s="34" t="s">
        <v>148</v>
      </c>
      <c r="R37" s="34" t="s">
        <v>148</v>
      </c>
      <c r="S37" s="34" t="s">
        <v>148</v>
      </c>
      <c r="T37" s="34" t="s">
        <v>148</v>
      </c>
      <c r="U37" s="34" t="s">
        <v>148</v>
      </c>
      <c r="V37" s="34" t="s">
        <v>148</v>
      </c>
      <c r="W37" s="35" t="s">
        <v>148</v>
      </c>
      <c r="X37" s="34" t="s">
        <v>148</v>
      </c>
      <c r="Y37" s="34" t="s">
        <v>148</v>
      </c>
    </row>
    <row r="38" spans="1:25" ht="15.75" customHeight="1" x14ac:dyDescent="0.25">
      <c r="A38" s="166"/>
      <c r="B38" s="163"/>
      <c r="C38" s="169" t="s">
        <v>57</v>
      </c>
      <c r="D38" s="168"/>
      <c r="E38" s="33" t="s">
        <v>148</v>
      </c>
      <c r="F38" s="34" t="s">
        <v>148</v>
      </c>
      <c r="G38" s="34" t="s">
        <v>148</v>
      </c>
      <c r="H38" s="35" t="s">
        <v>148</v>
      </c>
      <c r="I38" s="35" t="s">
        <v>148</v>
      </c>
      <c r="J38" s="34" t="s">
        <v>148</v>
      </c>
      <c r="K38" s="35" t="s">
        <v>148</v>
      </c>
      <c r="L38" s="35" t="s">
        <v>148</v>
      </c>
      <c r="M38" s="35" t="s">
        <v>148</v>
      </c>
      <c r="N38" s="35" t="s">
        <v>148</v>
      </c>
      <c r="O38" s="34" t="s">
        <v>148</v>
      </c>
      <c r="P38" s="35" t="s">
        <v>148</v>
      </c>
      <c r="Q38" s="35" t="s">
        <v>148</v>
      </c>
      <c r="R38" s="35" t="s">
        <v>148</v>
      </c>
      <c r="S38" s="35" t="s">
        <v>148</v>
      </c>
      <c r="T38" s="34" t="s">
        <v>148</v>
      </c>
      <c r="U38" s="34" t="s">
        <v>148</v>
      </c>
      <c r="V38" s="35" t="s">
        <v>148</v>
      </c>
      <c r="W38" s="35" t="s">
        <v>148</v>
      </c>
      <c r="X38" s="34" t="s">
        <v>148</v>
      </c>
      <c r="Y38" s="34" t="s">
        <v>148</v>
      </c>
    </row>
    <row r="39" spans="1:25" ht="15.75" customHeight="1" x14ac:dyDescent="0.25">
      <c r="A39" s="166"/>
      <c r="B39" s="163"/>
      <c r="C39" s="169" t="s">
        <v>58</v>
      </c>
      <c r="D39" s="168"/>
      <c r="E39" s="33" t="s">
        <v>148</v>
      </c>
      <c r="F39" s="34" t="s">
        <v>148</v>
      </c>
      <c r="G39" s="34" t="s">
        <v>148</v>
      </c>
      <c r="H39" s="34" t="s">
        <v>148</v>
      </c>
      <c r="I39" s="34" t="s">
        <v>148</v>
      </c>
      <c r="J39" s="34" t="s">
        <v>148</v>
      </c>
      <c r="K39" s="34" t="s">
        <v>148</v>
      </c>
      <c r="L39" s="35" t="s">
        <v>148</v>
      </c>
      <c r="M39" s="34" t="s">
        <v>148</v>
      </c>
      <c r="N39" s="34" t="s">
        <v>148</v>
      </c>
      <c r="O39" s="34" t="s">
        <v>148</v>
      </c>
      <c r="P39" s="34" t="s">
        <v>148</v>
      </c>
      <c r="Q39" s="34" t="s">
        <v>148</v>
      </c>
      <c r="R39" s="34" t="s">
        <v>148</v>
      </c>
      <c r="S39" s="34" t="s">
        <v>148</v>
      </c>
      <c r="T39" s="34" t="s">
        <v>148</v>
      </c>
      <c r="U39" s="34" t="s">
        <v>148</v>
      </c>
      <c r="V39" s="34" t="s">
        <v>148</v>
      </c>
      <c r="W39" s="35" t="s">
        <v>148</v>
      </c>
      <c r="X39" s="34" t="s">
        <v>148</v>
      </c>
      <c r="Y39" s="34" t="s">
        <v>148</v>
      </c>
    </row>
    <row r="40" spans="1:25" ht="15.75" customHeight="1" x14ac:dyDescent="0.25">
      <c r="A40" s="166"/>
      <c r="B40" s="163"/>
      <c r="C40" s="169" t="s">
        <v>59</v>
      </c>
      <c r="D40" s="168"/>
      <c r="E40" s="33" t="s">
        <v>148</v>
      </c>
      <c r="F40" s="34" t="s">
        <v>148</v>
      </c>
      <c r="G40" s="34" t="s">
        <v>148</v>
      </c>
      <c r="H40" s="35" t="s">
        <v>148</v>
      </c>
      <c r="I40" s="34" t="s">
        <v>148</v>
      </c>
      <c r="J40" s="34" t="s">
        <v>148</v>
      </c>
      <c r="K40" s="34" t="s">
        <v>148</v>
      </c>
      <c r="L40" s="35" t="s">
        <v>148</v>
      </c>
      <c r="M40" s="35" t="s">
        <v>148</v>
      </c>
      <c r="N40" s="35" t="s">
        <v>148</v>
      </c>
      <c r="O40" s="34" t="s">
        <v>148</v>
      </c>
      <c r="P40" s="35" t="s">
        <v>148</v>
      </c>
      <c r="Q40" s="35" t="s">
        <v>148</v>
      </c>
      <c r="R40" s="35" t="s">
        <v>148</v>
      </c>
      <c r="S40" s="35" t="s">
        <v>148</v>
      </c>
      <c r="T40" s="35" t="s">
        <v>148</v>
      </c>
      <c r="U40" s="34" t="s">
        <v>148</v>
      </c>
      <c r="V40" s="34" t="s">
        <v>148</v>
      </c>
      <c r="W40" s="35" t="s">
        <v>148</v>
      </c>
      <c r="X40" s="35" t="s">
        <v>148</v>
      </c>
      <c r="Y40" s="34" t="s">
        <v>148</v>
      </c>
    </row>
    <row r="41" spans="1:25" ht="15.75" customHeight="1" x14ac:dyDescent="0.25">
      <c r="A41" s="166"/>
      <c r="B41" s="163"/>
      <c r="C41" s="169" t="s">
        <v>60</v>
      </c>
      <c r="D41" s="168"/>
      <c r="E41" s="35" t="s">
        <v>148</v>
      </c>
      <c r="F41" s="35" t="s">
        <v>148</v>
      </c>
      <c r="G41" s="35" t="s">
        <v>148</v>
      </c>
      <c r="H41" s="35" t="s">
        <v>148</v>
      </c>
      <c r="I41" s="35" t="s">
        <v>148</v>
      </c>
      <c r="J41" s="35" t="s">
        <v>148</v>
      </c>
      <c r="K41" s="35" t="s">
        <v>148</v>
      </c>
      <c r="L41" s="35" t="s">
        <v>148</v>
      </c>
      <c r="M41" s="35" t="s">
        <v>148</v>
      </c>
      <c r="N41" s="35" t="s">
        <v>148</v>
      </c>
      <c r="O41" s="35" t="s">
        <v>148</v>
      </c>
      <c r="P41" s="35" t="s">
        <v>148</v>
      </c>
      <c r="Q41" s="35" t="s">
        <v>148</v>
      </c>
      <c r="R41" s="35" t="s">
        <v>148</v>
      </c>
      <c r="S41" s="35" t="s">
        <v>148</v>
      </c>
      <c r="T41" s="35" t="s">
        <v>148</v>
      </c>
      <c r="U41" s="34" t="s">
        <v>148</v>
      </c>
      <c r="V41" s="35" t="s">
        <v>148</v>
      </c>
      <c r="W41" s="35" t="s">
        <v>148</v>
      </c>
      <c r="X41" s="35" t="s">
        <v>148</v>
      </c>
      <c r="Y41" s="35" t="s">
        <v>148</v>
      </c>
    </row>
    <row r="42" spans="1:25" ht="15.75" customHeight="1" x14ac:dyDescent="0.25">
      <c r="A42" s="166"/>
      <c r="B42" s="164"/>
      <c r="C42" s="169" t="s">
        <v>61</v>
      </c>
      <c r="D42" s="168"/>
      <c r="E42" s="35" t="s">
        <v>148</v>
      </c>
      <c r="F42" s="34" t="s">
        <v>148</v>
      </c>
      <c r="G42" s="35" t="s">
        <v>148</v>
      </c>
      <c r="H42" s="35" t="s">
        <v>148</v>
      </c>
      <c r="I42" s="35" t="s">
        <v>148</v>
      </c>
      <c r="J42" s="35" t="s">
        <v>148</v>
      </c>
      <c r="K42" s="34" t="s">
        <v>148</v>
      </c>
      <c r="L42" s="35" t="s">
        <v>148</v>
      </c>
      <c r="M42" s="35" t="s">
        <v>148</v>
      </c>
      <c r="N42" s="35" t="s">
        <v>148</v>
      </c>
      <c r="O42" s="34" t="s">
        <v>148</v>
      </c>
      <c r="P42" s="35" t="s">
        <v>148</v>
      </c>
      <c r="Q42" s="34" t="s">
        <v>148</v>
      </c>
      <c r="R42" s="35" t="s">
        <v>148</v>
      </c>
      <c r="S42" s="35" t="s">
        <v>148</v>
      </c>
      <c r="T42" s="35" t="s">
        <v>148</v>
      </c>
      <c r="U42" s="35" t="s">
        <v>148</v>
      </c>
      <c r="V42" s="35" t="s">
        <v>148</v>
      </c>
      <c r="W42" s="35" t="s">
        <v>148</v>
      </c>
      <c r="X42" s="35" t="s">
        <v>148</v>
      </c>
      <c r="Y42" s="35" t="s">
        <v>148</v>
      </c>
    </row>
    <row r="43" spans="1:25" ht="15.75" x14ac:dyDescent="0.25">
      <c r="A43" s="166"/>
      <c r="B43" s="162" t="s">
        <v>201</v>
      </c>
      <c r="C43" s="169" t="s">
        <v>15</v>
      </c>
      <c r="D43" s="168"/>
      <c r="E43" s="36" t="s">
        <v>149</v>
      </c>
      <c r="F43" s="36" t="s">
        <v>149</v>
      </c>
      <c r="G43" s="36" t="s">
        <v>149</v>
      </c>
      <c r="H43" s="36" t="s">
        <v>149</v>
      </c>
      <c r="I43" s="36" t="s">
        <v>149</v>
      </c>
      <c r="J43" s="5" t="s">
        <v>69</v>
      </c>
      <c r="K43" s="36" t="s">
        <v>149</v>
      </c>
      <c r="L43" s="36" t="s">
        <v>149</v>
      </c>
      <c r="M43" s="36" t="s">
        <v>149</v>
      </c>
      <c r="N43" s="34" t="s">
        <v>148</v>
      </c>
      <c r="O43" s="36" t="s">
        <v>149</v>
      </c>
      <c r="P43" s="36" t="s">
        <v>149</v>
      </c>
      <c r="Q43" s="34" t="s">
        <v>148</v>
      </c>
      <c r="R43" s="36" t="s">
        <v>149</v>
      </c>
      <c r="S43" s="36" t="s">
        <v>149</v>
      </c>
      <c r="T43" s="36" t="s">
        <v>149</v>
      </c>
      <c r="U43" s="5" t="s">
        <v>69</v>
      </c>
      <c r="V43" s="36" t="s">
        <v>149</v>
      </c>
      <c r="W43" s="36" t="s">
        <v>149</v>
      </c>
      <c r="X43" s="36" t="s">
        <v>149</v>
      </c>
      <c r="Y43" s="36" t="s">
        <v>149</v>
      </c>
    </row>
    <row r="44" spans="1:25" ht="15.75" x14ac:dyDescent="0.25">
      <c r="A44" s="166"/>
      <c r="B44" s="163"/>
      <c r="C44" s="169" t="s">
        <v>16</v>
      </c>
      <c r="D44" s="168"/>
      <c r="E44" s="36" t="s">
        <v>149</v>
      </c>
      <c r="F44" s="36" t="s">
        <v>149</v>
      </c>
      <c r="G44" s="36" t="s">
        <v>149</v>
      </c>
      <c r="H44" s="36" t="s">
        <v>149</v>
      </c>
      <c r="I44" s="36" t="s">
        <v>149</v>
      </c>
      <c r="J44" s="5" t="s">
        <v>69</v>
      </c>
      <c r="K44" s="36" t="s">
        <v>149</v>
      </c>
      <c r="L44" s="36" t="s">
        <v>149</v>
      </c>
      <c r="M44" s="36" t="s">
        <v>149</v>
      </c>
      <c r="N44" s="34" t="s">
        <v>148</v>
      </c>
      <c r="O44" s="36" t="s">
        <v>149</v>
      </c>
      <c r="P44" s="36" t="s">
        <v>149</v>
      </c>
      <c r="Q44" s="36" t="s">
        <v>149</v>
      </c>
      <c r="R44" s="36" t="s">
        <v>149</v>
      </c>
      <c r="S44" s="36" t="s">
        <v>149</v>
      </c>
      <c r="T44" s="36" t="s">
        <v>149</v>
      </c>
      <c r="U44" s="5" t="s">
        <v>69</v>
      </c>
      <c r="V44" s="5" t="s">
        <v>69</v>
      </c>
      <c r="W44" s="36" t="s">
        <v>149</v>
      </c>
      <c r="X44" s="36" t="s">
        <v>149</v>
      </c>
      <c r="Y44" s="5" t="s">
        <v>69</v>
      </c>
    </row>
    <row r="45" spans="1:25" ht="15.75" x14ac:dyDescent="0.25">
      <c r="A45" s="166"/>
      <c r="B45" s="163"/>
      <c r="C45" s="169" t="s">
        <v>17</v>
      </c>
      <c r="D45" s="168"/>
      <c r="E45" s="36" t="s">
        <v>149</v>
      </c>
      <c r="F45" s="36" t="s">
        <v>149</v>
      </c>
      <c r="G45" s="36" t="s">
        <v>149</v>
      </c>
      <c r="H45" s="36" t="s">
        <v>149</v>
      </c>
      <c r="I45" s="36" t="s">
        <v>149</v>
      </c>
      <c r="J45" s="5" t="s">
        <v>69</v>
      </c>
      <c r="K45" s="36" t="s">
        <v>149</v>
      </c>
      <c r="L45" s="36" t="s">
        <v>149</v>
      </c>
      <c r="M45" s="36" t="s">
        <v>149</v>
      </c>
      <c r="N45" s="34" t="s">
        <v>148</v>
      </c>
      <c r="O45" s="36" t="s">
        <v>149</v>
      </c>
      <c r="P45" s="36" t="s">
        <v>149</v>
      </c>
      <c r="Q45" s="36" t="s">
        <v>149</v>
      </c>
      <c r="R45" s="36" t="s">
        <v>149</v>
      </c>
      <c r="S45" s="36" t="s">
        <v>149</v>
      </c>
      <c r="T45" s="36" t="s">
        <v>149</v>
      </c>
      <c r="U45" s="5" t="s">
        <v>69</v>
      </c>
      <c r="V45" s="36" t="s">
        <v>149</v>
      </c>
      <c r="W45" s="36" t="s">
        <v>149</v>
      </c>
      <c r="X45" s="36" t="s">
        <v>149</v>
      </c>
      <c r="Y45" s="36" t="s">
        <v>149</v>
      </c>
    </row>
    <row r="46" spans="1:25" ht="15.75" x14ac:dyDescent="0.25">
      <c r="A46" s="166"/>
      <c r="B46" s="163"/>
      <c r="C46" s="169" t="s">
        <v>18</v>
      </c>
      <c r="D46" s="168"/>
      <c r="E46" s="36" t="s">
        <v>149</v>
      </c>
      <c r="F46" s="36" t="s">
        <v>149</v>
      </c>
      <c r="G46" s="36" t="s">
        <v>149</v>
      </c>
      <c r="H46" s="36" t="s">
        <v>149</v>
      </c>
      <c r="I46" s="34" t="s">
        <v>148</v>
      </c>
      <c r="J46" s="36" t="s">
        <v>149</v>
      </c>
      <c r="K46" s="36" t="s">
        <v>149</v>
      </c>
      <c r="L46" s="36" t="s">
        <v>149</v>
      </c>
      <c r="M46" s="36" t="s">
        <v>149</v>
      </c>
      <c r="N46" s="34" t="s">
        <v>148</v>
      </c>
      <c r="O46" s="36" t="s">
        <v>149</v>
      </c>
      <c r="P46" s="36" t="s">
        <v>149</v>
      </c>
      <c r="Q46" s="36" t="s">
        <v>149</v>
      </c>
      <c r="R46" s="36" t="s">
        <v>149</v>
      </c>
      <c r="S46" s="36" t="s">
        <v>149</v>
      </c>
      <c r="T46" s="36" t="s">
        <v>149</v>
      </c>
      <c r="U46" s="5" t="s">
        <v>69</v>
      </c>
      <c r="V46" s="36" t="s">
        <v>149</v>
      </c>
      <c r="W46" s="36" t="s">
        <v>149</v>
      </c>
      <c r="X46" s="36" t="s">
        <v>149</v>
      </c>
      <c r="Y46" s="36" t="s">
        <v>149</v>
      </c>
    </row>
    <row r="47" spans="1:25" ht="15.75" x14ac:dyDescent="0.25">
      <c r="A47" s="166"/>
      <c r="B47" s="163"/>
      <c r="C47" s="169" t="s">
        <v>19</v>
      </c>
      <c r="D47" s="168"/>
      <c r="E47" s="36" t="s">
        <v>149</v>
      </c>
      <c r="F47" s="36" t="s">
        <v>149</v>
      </c>
      <c r="G47" s="36" t="s">
        <v>149</v>
      </c>
      <c r="H47" s="36" t="s">
        <v>149</v>
      </c>
      <c r="I47" s="34" t="s">
        <v>148</v>
      </c>
      <c r="J47" s="36" t="s">
        <v>149</v>
      </c>
      <c r="K47" s="36" t="s">
        <v>149</v>
      </c>
      <c r="L47" s="36" t="s">
        <v>149</v>
      </c>
      <c r="M47" s="36" t="s">
        <v>149</v>
      </c>
      <c r="N47" s="34" t="s">
        <v>148</v>
      </c>
      <c r="O47" s="36" t="s">
        <v>149</v>
      </c>
      <c r="P47" s="36" t="s">
        <v>149</v>
      </c>
      <c r="Q47" s="36" t="s">
        <v>149</v>
      </c>
      <c r="R47" s="36" t="s">
        <v>149</v>
      </c>
      <c r="S47" s="36" t="s">
        <v>149</v>
      </c>
      <c r="T47" s="36" t="s">
        <v>149</v>
      </c>
      <c r="U47" s="5" t="s">
        <v>69</v>
      </c>
      <c r="V47" s="36" t="s">
        <v>149</v>
      </c>
      <c r="W47" s="36" t="s">
        <v>149</v>
      </c>
      <c r="X47" s="36" t="s">
        <v>149</v>
      </c>
      <c r="Y47" s="36" t="s">
        <v>149</v>
      </c>
    </row>
    <row r="48" spans="1:25" ht="15.75" x14ac:dyDescent="0.25">
      <c r="A48" s="166"/>
      <c r="B48" s="163"/>
      <c r="C48" s="169" t="s">
        <v>20</v>
      </c>
      <c r="D48" s="168"/>
      <c r="E48" s="36" t="s">
        <v>149</v>
      </c>
      <c r="F48" s="36" t="s">
        <v>149</v>
      </c>
      <c r="G48" s="36" t="s">
        <v>149</v>
      </c>
      <c r="H48" s="36" t="s">
        <v>149</v>
      </c>
      <c r="I48" s="34" t="s">
        <v>148</v>
      </c>
      <c r="J48" s="36" t="s">
        <v>149</v>
      </c>
      <c r="K48" s="36" t="s">
        <v>149</v>
      </c>
      <c r="L48" s="36" t="s">
        <v>149</v>
      </c>
      <c r="M48" s="36" t="s">
        <v>149</v>
      </c>
      <c r="N48" s="34" t="s">
        <v>148</v>
      </c>
      <c r="O48" s="36" t="s">
        <v>149</v>
      </c>
      <c r="P48" s="36" t="s">
        <v>149</v>
      </c>
      <c r="Q48" s="36" t="s">
        <v>149</v>
      </c>
      <c r="R48" s="36" t="s">
        <v>149</v>
      </c>
      <c r="S48" s="36" t="s">
        <v>149</v>
      </c>
      <c r="T48" s="36" t="s">
        <v>149</v>
      </c>
      <c r="U48" s="34" t="s">
        <v>148</v>
      </c>
      <c r="V48" s="36" t="s">
        <v>149</v>
      </c>
      <c r="W48" s="36" t="s">
        <v>149</v>
      </c>
      <c r="X48" s="36" t="s">
        <v>149</v>
      </c>
      <c r="Y48" s="36" t="s">
        <v>149</v>
      </c>
    </row>
    <row r="49" spans="1:25" ht="15.75" x14ac:dyDescent="0.25">
      <c r="A49" s="166"/>
      <c r="B49" s="163"/>
      <c r="C49" s="169" t="s">
        <v>21</v>
      </c>
      <c r="D49" s="168"/>
      <c r="E49" s="36" t="s">
        <v>149</v>
      </c>
      <c r="F49" s="36" t="s">
        <v>149</v>
      </c>
      <c r="G49" s="36" t="s">
        <v>149</v>
      </c>
      <c r="H49" s="36" t="s">
        <v>149</v>
      </c>
      <c r="I49" s="34" t="s">
        <v>148</v>
      </c>
      <c r="J49" s="36" t="s">
        <v>149</v>
      </c>
      <c r="K49" s="36" t="s">
        <v>149</v>
      </c>
      <c r="L49" s="36" t="s">
        <v>149</v>
      </c>
      <c r="M49" s="36" t="s">
        <v>149</v>
      </c>
      <c r="N49" s="34" t="s">
        <v>148</v>
      </c>
      <c r="O49" s="36" t="s">
        <v>149</v>
      </c>
      <c r="P49" s="36" t="s">
        <v>149</v>
      </c>
      <c r="Q49" s="36" t="s">
        <v>149</v>
      </c>
      <c r="R49" s="36" t="s">
        <v>149</v>
      </c>
      <c r="S49" s="36" t="s">
        <v>149</v>
      </c>
      <c r="T49" s="36" t="s">
        <v>149</v>
      </c>
      <c r="U49" s="5" t="s">
        <v>69</v>
      </c>
      <c r="V49" s="5" t="s">
        <v>69</v>
      </c>
      <c r="W49" s="36" t="s">
        <v>149</v>
      </c>
      <c r="X49" s="36" t="s">
        <v>149</v>
      </c>
      <c r="Y49" s="5" t="s">
        <v>69</v>
      </c>
    </row>
    <row r="50" spans="1:25" ht="15.75" x14ac:dyDescent="0.25">
      <c r="A50" s="166"/>
      <c r="B50" s="163"/>
      <c r="C50" s="169" t="s">
        <v>22</v>
      </c>
      <c r="D50" s="168"/>
      <c r="E50" s="36" t="s">
        <v>149</v>
      </c>
      <c r="F50" s="36" t="s">
        <v>149</v>
      </c>
      <c r="G50" s="36" t="s">
        <v>149</v>
      </c>
      <c r="H50" s="36" t="s">
        <v>149</v>
      </c>
      <c r="I50" s="34" t="s">
        <v>148</v>
      </c>
      <c r="J50" s="36" t="s">
        <v>149</v>
      </c>
      <c r="K50" s="36" t="s">
        <v>149</v>
      </c>
      <c r="L50" s="36" t="s">
        <v>149</v>
      </c>
      <c r="M50" s="36" t="s">
        <v>149</v>
      </c>
      <c r="N50" s="34" t="s">
        <v>148</v>
      </c>
      <c r="O50" s="36" t="s">
        <v>149</v>
      </c>
      <c r="P50" s="36" t="s">
        <v>149</v>
      </c>
      <c r="Q50" s="36" t="s">
        <v>149</v>
      </c>
      <c r="R50" s="36" t="s">
        <v>149</v>
      </c>
      <c r="S50" s="36" t="s">
        <v>149</v>
      </c>
      <c r="T50" s="36" t="s">
        <v>149</v>
      </c>
      <c r="U50" s="34" t="s">
        <v>148</v>
      </c>
      <c r="V50" s="5" t="s">
        <v>69</v>
      </c>
      <c r="W50" s="36" t="s">
        <v>149</v>
      </c>
      <c r="X50" s="36" t="s">
        <v>149</v>
      </c>
      <c r="Y50" s="5" t="s">
        <v>69</v>
      </c>
    </row>
    <row r="51" spans="1:25" ht="15.75" x14ac:dyDescent="0.25">
      <c r="A51" s="166"/>
      <c r="B51" s="163"/>
      <c r="C51" s="169" t="s">
        <v>23</v>
      </c>
      <c r="D51" s="168"/>
      <c r="E51" s="36" t="s">
        <v>149</v>
      </c>
      <c r="F51" s="36" t="s">
        <v>149</v>
      </c>
      <c r="G51" s="36" t="s">
        <v>149</v>
      </c>
      <c r="H51" s="36" t="s">
        <v>149</v>
      </c>
      <c r="I51" s="34" t="s">
        <v>148</v>
      </c>
      <c r="J51" s="36" t="s">
        <v>149</v>
      </c>
      <c r="K51" s="36" t="s">
        <v>149</v>
      </c>
      <c r="L51" s="36" t="s">
        <v>149</v>
      </c>
      <c r="M51" s="36" t="s">
        <v>149</v>
      </c>
      <c r="N51" s="34" t="s">
        <v>148</v>
      </c>
      <c r="O51" s="36" t="s">
        <v>149</v>
      </c>
      <c r="P51" s="36" t="s">
        <v>149</v>
      </c>
      <c r="Q51" s="34" t="s">
        <v>148</v>
      </c>
      <c r="R51" s="36" t="s">
        <v>149</v>
      </c>
      <c r="S51" s="36" t="s">
        <v>149</v>
      </c>
      <c r="T51" s="36" t="s">
        <v>149</v>
      </c>
      <c r="U51" s="5" t="s">
        <v>69</v>
      </c>
      <c r="V51" s="5" t="s">
        <v>69</v>
      </c>
      <c r="W51" s="36" t="s">
        <v>149</v>
      </c>
      <c r="X51" s="36" t="s">
        <v>149</v>
      </c>
      <c r="Y51" s="5" t="s">
        <v>69</v>
      </c>
    </row>
    <row r="52" spans="1:25" ht="15.75" x14ac:dyDescent="0.25">
      <c r="A52" s="166"/>
      <c r="B52" s="163"/>
      <c r="C52" s="169" t="s">
        <v>24</v>
      </c>
      <c r="D52" s="168"/>
      <c r="E52" s="36" t="s">
        <v>149</v>
      </c>
      <c r="F52" s="36" t="s">
        <v>149</v>
      </c>
      <c r="G52" s="36" t="s">
        <v>149</v>
      </c>
      <c r="H52" s="36" t="s">
        <v>149</v>
      </c>
      <c r="I52" s="34" t="s">
        <v>148</v>
      </c>
      <c r="J52" s="36" t="s">
        <v>149</v>
      </c>
      <c r="K52" s="36" t="s">
        <v>149</v>
      </c>
      <c r="L52" s="36" t="s">
        <v>149</v>
      </c>
      <c r="M52" s="36" t="s">
        <v>149</v>
      </c>
      <c r="N52" s="34" t="s">
        <v>148</v>
      </c>
      <c r="O52" s="36" t="s">
        <v>149</v>
      </c>
      <c r="P52" s="36" t="s">
        <v>149</v>
      </c>
      <c r="Q52" s="36" t="s">
        <v>149</v>
      </c>
      <c r="R52" s="36" t="s">
        <v>149</v>
      </c>
      <c r="S52" s="36" t="s">
        <v>149</v>
      </c>
      <c r="T52" s="36" t="s">
        <v>149</v>
      </c>
      <c r="U52" s="5" t="s">
        <v>69</v>
      </c>
      <c r="V52" s="5" t="s">
        <v>69</v>
      </c>
      <c r="W52" s="36" t="s">
        <v>149</v>
      </c>
      <c r="X52" s="36" t="s">
        <v>149</v>
      </c>
      <c r="Y52" s="5" t="s">
        <v>69</v>
      </c>
    </row>
    <row r="53" spans="1:25" ht="15.75" customHeight="1" x14ac:dyDescent="0.25">
      <c r="A53" s="166"/>
      <c r="B53" s="163"/>
      <c r="C53" s="169" t="s">
        <v>25</v>
      </c>
      <c r="D53" s="168"/>
      <c r="E53" s="36" t="s">
        <v>149</v>
      </c>
      <c r="F53" s="36" t="s">
        <v>149</v>
      </c>
      <c r="G53" s="36" t="s">
        <v>149</v>
      </c>
      <c r="H53" s="36" t="s">
        <v>149</v>
      </c>
      <c r="I53" s="34" t="s">
        <v>148</v>
      </c>
      <c r="J53" s="36" t="s">
        <v>149</v>
      </c>
      <c r="K53" s="36" t="s">
        <v>149</v>
      </c>
      <c r="L53" s="36" t="s">
        <v>149</v>
      </c>
      <c r="M53" s="36" t="s">
        <v>149</v>
      </c>
      <c r="N53" s="34" t="s">
        <v>148</v>
      </c>
      <c r="O53" s="36" t="s">
        <v>149</v>
      </c>
      <c r="P53" s="36" t="s">
        <v>149</v>
      </c>
      <c r="Q53" s="36" t="s">
        <v>149</v>
      </c>
      <c r="R53" s="34" t="s">
        <v>148</v>
      </c>
      <c r="S53" s="36" t="s">
        <v>149</v>
      </c>
      <c r="T53" s="36" t="s">
        <v>149</v>
      </c>
      <c r="U53" s="5" t="s">
        <v>69</v>
      </c>
      <c r="V53" s="36" t="s">
        <v>149</v>
      </c>
      <c r="W53" s="36" t="s">
        <v>149</v>
      </c>
      <c r="X53" s="36" t="s">
        <v>149</v>
      </c>
      <c r="Y53" s="36" t="s">
        <v>149</v>
      </c>
    </row>
    <row r="54" spans="1:25" ht="15.75" x14ac:dyDescent="0.25">
      <c r="A54" s="166"/>
      <c r="B54" s="163"/>
      <c r="C54" s="169" t="s">
        <v>26</v>
      </c>
      <c r="D54" s="168"/>
      <c r="E54" s="36" t="s">
        <v>149</v>
      </c>
      <c r="F54" s="36" t="s">
        <v>149</v>
      </c>
      <c r="G54" s="36" t="s">
        <v>149</v>
      </c>
      <c r="H54" s="36" t="s">
        <v>149</v>
      </c>
      <c r="I54" s="34" t="s">
        <v>148</v>
      </c>
      <c r="J54" s="36" t="s">
        <v>149</v>
      </c>
      <c r="K54" s="36" t="s">
        <v>149</v>
      </c>
      <c r="L54" s="36" t="s">
        <v>149</v>
      </c>
      <c r="M54" s="36" t="s">
        <v>149</v>
      </c>
      <c r="N54" s="5" t="s">
        <v>69</v>
      </c>
      <c r="O54" s="5" t="s">
        <v>69</v>
      </c>
      <c r="P54" s="36" t="s">
        <v>149</v>
      </c>
      <c r="Q54" s="36" t="s">
        <v>149</v>
      </c>
      <c r="R54" s="36" t="s">
        <v>149</v>
      </c>
      <c r="S54" s="36" t="s">
        <v>149</v>
      </c>
      <c r="T54" s="34" t="s">
        <v>148</v>
      </c>
      <c r="U54" s="5" t="s">
        <v>69</v>
      </c>
      <c r="V54" s="5" t="s">
        <v>69</v>
      </c>
      <c r="W54" s="36" t="s">
        <v>149</v>
      </c>
      <c r="X54" s="36" t="s">
        <v>149</v>
      </c>
      <c r="Y54" s="36" t="s">
        <v>149</v>
      </c>
    </row>
    <row r="55" spans="1:25" ht="15.75" customHeight="1" x14ac:dyDescent="0.25">
      <c r="A55" s="166"/>
      <c r="B55" s="163"/>
      <c r="C55" s="169" t="s">
        <v>27</v>
      </c>
      <c r="D55" s="168"/>
      <c r="E55" s="36" t="s">
        <v>149</v>
      </c>
      <c r="F55" s="36" t="s">
        <v>149</v>
      </c>
      <c r="G55" s="36" t="s">
        <v>149</v>
      </c>
      <c r="H55" s="36" t="s">
        <v>149</v>
      </c>
      <c r="I55" s="34" t="s">
        <v>148</v>
      </c>
      <c r="J55" s="36" t="s">
        <v>149</v>
      </c>
      <c r="K55" s="36" t="s">
        <v>149</v>
      </c>
      <c r="L55" s="36" t="s">
        <v>149</v>
      </c>
      <c r="M55" s="36" t="s">
        <v>149</v>
      </c>
      <c r="N55" s="5" t="s">
        <v>69</v>
      </c>
      <c r="O55" s="5" t="s">
        <v>69</v>
      </c>
      <c r="P55" s="36" t="s">
        <v>149</v>
      </c>
      <c r="Q55" s="36" t="s">
        <v>149</v>
      </c>
      <c r="R55" s="36" t="s">
        <v>149</v>
      </c>
      <c r="S55" s="36" t="s">
        <v>149</v>
      </c>
      <c r="T55" s="34" t="s">
        <v>148</v>
      </c>
      <c r="U55" s="5" t="s">
        <v>69</v>
      </c>
      <c r="V55" s="5" t="s">
        <v>69</v>
      </c>
      <c r="W55" s="36" t="s">
        <v>149</v>
      </c>
      <c r="X55" s="36" t="s">
        <v>149</v>
      </c>
      <c r="Y55" s="36" t="s">
        <v>149</v>
      </c>
    </row>
    <row r="56" spans="1:25" ht="18" customHeight="1" x14ac:dyDescent="0.25">
      <c r="A56" s="166"/>
      <c r="B56" s="163"/>
      <c r="C56" s="167" t="s">
        <v>28</v>
      </c>
      <c r="D56" s="168"/>
      <c r="E56" s="36" t="s">
        <v>149</v>
      </c>
      <c r="F56" s="36" t="s">
        <v>149</v>
      </c>
      <c r="G56" s="36" t="s">
        <v>149</v>
      </c>
      <c r="H56" s="36" t="s">
        <v>149</v>
      </c>
      <c r="I56" s="34" t="s">
        <v>148</v>
      </c>
      <c r="J56" s="36" t="s">
        <v>149</v>
      </c>
      <c r="K56" s="36" t="s">
        <v>149</v>
      </c>
      <c r="L56" s="36" t="s">
        <v>149</v>
      </c>
      <c r="M56" s="36" t="s">
        <v>149</v>
      </c>
      <c r="N56" s="5" t="s">
        <v>69</v>
      </c>
      <c r="O56" s="5" t="s">
        <v>69</v>
      </c>
      <c r="P56" s="36" t="s">
        <v>149</v>
      </c>
      <c r="Q56" s="36" t="s">
        <v>149</v>
      </c>
      <c r="R56" s="36" t="s">
        <v>149</v>
      </c>
      <c r="S56" s="36" t="s">
        <v>149</v>
      </c>
      <c r="T56" s="34" t="s">
        <v>148</v>
      </c>
      <c r="U56" s="5" t="s">
        <v>69</v>
      </c>
      <c r="V56" s="5" t="s">
        <v>69</v>
      </c>
      <c r="W56" s="36" t="s">
        <v>149</v>
      </c>
      <c r="X56" s="36" t="s">
        <v>149</v>
      </c>
      <c r="Y56" s="36" t="s">
        <v>149</v>
      </c>
    </row>
    <row r="57" spans="1:25" ht="15.75" customHeight="1" x14ac:dyDescent="0.25">
      <c r="A57" s="166"/>
      <c r="B57" s="163"/>
      <c r="C57" s="169" t="s">
        <v>29</v>
      </c>
      <c r="D57" s="168"/>
      <c r="E57" s="36" t="s">
        <v>149</v>
      </c>
      <c r="F57" s="36" t="s">
        <v>149</v>
      </c>
      <c r="G57" s="36" t="s">
        <v>149</v>
      </c>
      <c r="H57" s="36" t="s">
        <v>149</v>
      </c>
      <c r="I57" s="34" t="s">
        <v>148</v>
      </c>
      <c r="J57" s="36" t="s">
        <v>149</v>
      </c>
      <c r="K57" s="36" t="s">
        <v>149</v>
      </c>
      <c r="L57" s="36" t="s">
        <v>149</v>
      </c>
      <c r="M57" s="34" t="s">
        <v>148</v>
      </c>
      <c r="N57" s="5" t="s">
        <v>69</v>
      </c>
      <c r="O57" s="5" t="s">
        <v>69</v>
      </c>
      <c r="P57" s="36" t="s">
        <v>149</v>
      </c>
      <c r="Q57" s="36" t="s">
        <v>149</v>
      </c>
      <c r="R57" s="36" t="s">
        <v>149</v>
      </c>
      <c r="S57" s="36" t="s">
        <v>149</v>
      </c>
      <c r="T57" s="34" t="s">
        <v>148</v>
      </c>
      <c r="U57" s="34" t="s">
        <v>148</v>
      </c>
      <c r="V57" s="5" t="s">
        <v>69</v>
      </c>
      <c r="W57" s="36" t="s">
        <v>149</v>
      </c>
      <c r="X57" s="36" t="s">
        <v>149</v>
      </c>
      <c r="Y57" s="36" t="s">
        <v>149</v>
      </c>
    </row>
    <row r="58" spans="1:25" ht="15.75" x14ac:dyDescent="0.25">
      <c r="A58" s="162" t="s">
        <v>30</v>
      </c>
      <c r="B58" s="162" t="s">
        <v>202</v>
      </c>
      <c r="C58" s="167" t="s">
        <v>31</v>
      </c>
      <c r="D58" s="168"/>
      <c r="E58" s="36" t="s">
        <v>149</v>
      </c>
      <c r="F58" s="36" t="s">
        <v>149</v>
      </c>
      <c r="G58" s="36" t="s">
        <v>149</v>
      </c>
      <c r="H58" s="34" t="s">
        <v>148</v>
      </c>
      <c r="I58" s="36" t="s">
        <v>149</v>
      </c>
      <c r="J58" s="34" t="s">
        <v>148</v>
      </c>
      <c r="K58" s="36" t="s">
        <v>149</v>
      </c>
      <c r="L58" s="36" t="s">
        <v>149</v>
      </c>
      <c r="M58" s="36" t="s">
        <v>149</v>
      </c>
      <c r="N58" s="34" t="s">
        <v>148</v>
      </c>
      <c r="O58" s="36" t="s">
        <v>149</v>
      </c>
      <c r="P58" s="36" t="s">
        <v>149</v>
      </c>
      <c r="Q58" s="34" t="s">
        <v>148</v>
      </c>
      <c r="R58" s="36" t="s">
        <v>149</v>
      </c>
      <c r="S58" s="36" t="s">
        <v>149</v>
      </c>
      <c r="T58" s="36" t="s">
        <v>149</v>
      </c>
      <c r="U58" s="34" t="s">
        <v>148</v>
      </c>
      <c r="V58" s="36" t="s">
        <v>149</v>
      </c>
      <c r="W58" s="36" t="s">
        <v>149</v>
      </c>
      <c r="X58" s="36" t="s">
        <v>149</v>
      </c>
      <c r="Y58" s="36" t="s">
        <v>149</v>
      </c>
    </row>
    <row r="59" spans="1:25" ht="15.75" x14ac:dyDescent="0.25">
      <c r="A59" s="163"/>
      <c r="B59" s="163"/>
      <c r="C59" s="167" t="s">
        <v>32</v>
      </c>
      <c r="D59" s="168"/>
      <c r="E59" s="33" t="s">
        <v>148</v>
      </c>
      <c r="F59" s="36" t="s">
        <v>149</v>
      </c>
      <c r="G59" s="36" t="s">
        <v>149</v>
      </c>
      <c r="H59" s="36" t="s">
        <v>149</v>
      </c>
      <c r="I59" s="36" t="s">
        <v>149</v>
      </c>
      <c r="J59" s="34" t="s">
        <v>148</v>
      </c>
      <c r="K59" s="36" t="s">
        <v>149</v>
      </c>
      <c r="L59" s="34" t="s">
        <v>148</v>
      </c>
      <c r="M59" s="36" t="s">
        <v>149</v>
      </c>
      <c r="N59" s="34" t="s">
        <v>148</v>
      </c>
      <c r="O59" s="36" t="s">
        <v>149</v>
      </c>
      <c r="P59" s="36" t="s">
        <v>149</v>
      </c>
      <c r="Q59" s="34" t="s">
        <v>148</v>
      </c>
      <c r="R59" s="36" t="s">
        <v>149</v>
      </c>
      <c r="S59" s="36" t="s">
        <v>149</v>
      </c>
      <c r="T59" s="36" t="s">
        <v>149</v>
      </c>
      <c r="U59" s="34" t="s">
        <v>148</v>
      </c>
      <c r="V59" s="36" t="s">
        <v>149</v>
      </c>
      <c r="W59" s="36" t="s">
        <v>149</v>
      </c>
      <c r="X59" s="36" t="s">
        <v>149</v>
      </c>
      <c r="Y59" s="36" t="s">
        <v>149</v>
      </c>
    </row>
    <row r="60" spans="1:25" ht="15.75" x14ac:dyDescent="0.25">
      <c r="A60" s="163"/>
      <c r="B60" s="164"/>
      <c r="C60" s="167" t="s">
        <v>33</v>
      </c>
      <c r="D60" s="168"/>
      <c r="E60" s="36" t="s">
        <v>149</v>
      </c>
      <c r="F60" s="36" t="s">
        <v>149</v>
      </c>
      <c r="G60" s="36" t="s">
        <v>149</v>
      </c>
      <c r="H60" s="36" t="s">
        <v>149</v>
      </c>
      <c r="I60" s="34" t="s">
        <v>148</v>
      </c>
      <c r="J60" s="36" t="s">
        <v>149</v>
      </c>
      <c r="K60" s="34" t="s">
        <v>148</v>
      </c>
      <c r="L60" s="36" t="s">
        <v>149</v>
      </c>
      <c r="M60" s="36" t="s">
        <v>149</v>
      </c>
      <c r="N60" s="34" t="s">
        <v>148</v>
      </c>
      <c r="O60" s="36" t="s">
        <v>149</v>
      </c>
      <c r="P60" s="34" t="s">
        <v>148</v>
      </c>
      <c r="Q60" s="36" t="s">
        <v>149</v>
      </c>
      <c r="R60" s="36" t="s">
        <v>149</v>
      </c>
      <c r="S60" s="36" t="s">
        <v>149</v>
      </c>
      <c r="T60" s="34" t="s">
        <v>148</v>
      </c>
      <c r="U60" s="34" t="s">
        <v>148</v>
      </c>
      <c r="V60" s="36" t="s">
        <v>149</v>
      </c>
      <c r="W60" s="36" t="s">
        <v>149</v>
      </c>
      <c r="X60" s="36" t="s">
        <v>149</v>
      </c>
      <c r="Y60" s="36" t="s">
        <v>149</v>
      </c>
    </row>
    <row r="61" spans="1:25" ht="15.75" customHeight="1" x14ac:dyDescent="0.25">
      <c r="A61" s="163"/>
      <c r="B61" s="162" t="s">
        <v>203</v>
      </c>
      <c r="C61" s="167" t="s">
        <v>34</v>
      </c>
      <c r="D61" s="168"/>
      <c r="E61" s="36" t="s">
        <v>149</v>
      </c>
      <c r="F61" s="36" t="s">
        <v>149</v>
      </c>
      <c r="G61" s="36" t="s">
        <v>149</v>
      </c>
      <c r="H61" s="36" t="s">
        <v>149</v>
      </c>
      <c r="I61" s="34" t="s">
        <v>148</v>
      </c>
      <c r="J61" s="36" t="s">
        <v>149</v>
      </c>
      <c r="K61" s="36" t="s">
        <v>149</v>
      </c>
      <c r="L61" s="36" t="s">
        <v>149</v>
      </c>
      <c r="M61" s="36" t="s">
        <v>149</v>
      </c>
      <c r="N61" s="36" t="s">
        <v>149</v>
      </c>
      <c r="O61" s="36" t="s">
        <v>149</v>
      </c>
      <c r="P61" s="36" t="s">
        <v>149</v>
      </c>
      <c r="Q61" s="34" t="s">
        <v>148</v>
      </c>
      <c r="R61" s="36" t="s">
        <v>149</v>
      </c>
      <c r="S61" s="36" t="s">
        <v>149</v>
      </c>
      <c r="T61" s="34" t="s">
        <v>148</v>
      </c>
      <c r="U61" s="34" t="s">
        <v>148</v>
      </c>
      <c r="V61" s="5" t="s">
        <v>69</v>
      </c>
      <c r="W61" s="36" t="s">
        <v>149</v>
      </c>
      <c r="X61" s="36" t="s">
        <v>149</v>
      </c>
      <c r="Y61" s="36" t="s">
        <v>149</v>
      </c>
    </row>
    <row r="62" spans="1:25" ht="12.75" customHeight="1" x14ac:dyDescent="0.25">
      <c r="A62" s="163"/>
      <c r="B62" s="163"/>
      <c r="C62" s="167" t="s">
        <v>35</v>
      </c>
      <c r="D62" s="168"/>
      <c r="E62" s="36" t="s">
        <v>149</v>
      </c>
      <c r="F62" s="36" t="s">
        <v>149</v>
      </c>
      <c r="G62" s="36" t="s">
        <v>149</v>
      </c>
      <c r="H62" s="36" t="s">
        <v>149</v>
      </c>
      <c r="I62" s="34" t="s">
        <v>148</v>
      </c>
      <c r="J62" s="36" t="s">
        <v>149</v>
      </c>
      <c r="K62" s="36" t="s">
        <v>149</v>
      </c>
      <c r="L62" s="36" t="s">
        <v>149</v>
      </c>
      <c r="M62" s="36" t="s">
        <v>149</v>
      </c>
      <c r="N62" s="36" t="s">
        <v>149</v>
      </c>
      <c r="O62" s="5" t="s">
        <v>69</v>
      </c>
      <c r="P62" s="36" t="s">
        <v>149</v>
      </c>
      <c r="Q62" s="36" t="s">
        <v>149</v>
      </c>
      <c r="R62" s="36" t="s">
        <v>149</v>
      </c>
      <c r="S62" s="36" t="s">
        <v>149</v>
      </c>
      <c r="T62" s="34" t="s">
        <v>148</v>
      </c>
      <c r="U62" s="34" t="s">
        <v>148</v>
      </c>
      <c r="V62" s="5" t="s">
        <v>69</v>
      </c>
      <c r="W62" s="36" t="s">
        <v>149</v>
      </c>
      <c r="X62" s="36" t="s">
        <v>149</v>
      </c>
      <c r="Y62" s="36" t="s">
        <v>149</v>
      </c>
    </row>
    <row r="63" spans="1:25" ht="14.25" customHeight="1" x14ac:dyDescent="0.25">
      <c r="A63" s="163"/>
      <c r="B63" s="163"/>
      <c r="C63" s="167" t="s">
        <v>36</v>
      </c>
      <c r="D63" s="168"/>
      <c r="E63" s="36" t="s">
        <v>149</v>
      </c>
      <c r="F63" s="36" t="s">
        <v>149</v>
      </c>
      <c r="G63" s="36" t="s">
        <v>149</v>
      </c>
      <c r="H63" s="36" t="s">
        <v>149</v>
      </c>
      <c r="I63" s="34" t="s">
        <v>148</v>
      </c>
      <c r="J63" s="36" t="s">
        <v>149</v>
      </c>
      <c r="K63" s="36" t="s">
        <v>149</v>
      </c>
      <c r="L63" s="36" t="s">
        <v>149</v>
      </c>
      <c r="M63" s="36" t="s">
        <v>149</v>
      </c>
      <c r="N63" s="5" t="s">
        <v>69</v>
      </c>
      <c r="O63" s="5" t="s">
        <v>69</v>
      </c>
      <c r="P63" s="36" t="s">
        <v>149</v>
      </c>
      <c r="Q63" s="36" t="s">
        <v>149</v>
      </c>
      <c r="R63" s="36" t="s">
        <v>149</v>
      </c>
      <c r="S63" s="36" t="s">
        <v>149</v>
      </c>
      <c r="T63" s="34" t="s">
        <v>148</v>
      </c>
      <c r="U63" s="34" t="s">
        <v>148</v>
      </c>
      <c r="V63" s="5" t="s">
        <v>69</v>
      </c>
      <c r="W63" s="36" t="s">
        <v>149</v>
      </c>
      <c r="X63" s="36" t="s">
        <v>149</v>
      </c>
      <c r="Y63" s="36" t="s">
        <v>149</v>
      </c>
    </row>
    <row r="64" spans="1:25" ht="21.75" customHeight="1" x14ac:dyDescent="0.25">
      <c r="A64" s="163"/>
      <c r="B64" s="163"/>
      <c r="C64" s="167" t="s">
        <v>37</v>
      </c>
      <c r="D64" s="168"/>
      <c r="E64" s="36" t="s">
        <v>149</v>
      </c>
      <c r="F64" s="36" t="s">
        <v>149</v>
      </c>
      <c r="G64" s="36" t="s">
        <v>149</v>
      </c>
      <c r="H64" s="36" t="s">
        <v>149</v>
      </c>
      <c r="I64" s="34" t="s">
        <v>148</v>
      </c>
      <c r="J64" s="36" t="s">
        <v>149</v>
      </c>
      <c r="K64" s="36" t="s">
        <v>149</v>
      </c>
      <c r="L64" s="36" t="s">
        <v>149</v>
      </c>
      <c r="M64" s="36" t="s">
        <v>149</v>
      </c>
      <c r="N64" s="5" t="s">
        <v>69</v>
      </c>
      <c r="O64" s="5" t="s">
        <v>69</v>
      </c>
      <c r="P64" s="36" t="s">
        <v>149</v>
      </c>
      <c r="Q64" s="36" t="s">
        <v>149</v>
      </c>
      <c r="R64" s="36" t="s">
        <v>149</v>
      </c>
      <c r="S64" s="36" t="s">
        <v>149</v>
      </c>
      <c r="T64" s="34" t="s">
        <v>148</v>
      </c>
      <c r="U64" s="34" t="s">
        <v>148</v>
      </c>
      <c r="V64" s="5" t="s">
        <v>69</v>
      </c>
      <c r="W64" s="36" t="s">
        <v>149</v>
      </c>
      <c r="X64" s="36" t="s">
        <v>149</v>
      </c>
      <c r="Y64" s="5" t="s">
        <v>69</v>
      </c>
    </row>
    <row r="65" spans="1:25" ht="15.75" x14ac:dyDescent="0.25">
      <c r="A65" s="164"/>
      <c r="B65" s="164"/>
      <c r="C65" s="167" t="s">
        <v>68</v>
      </c>
      <c r="D65" s="168"/>
      <c r="E65" s="36" t="s">
        <v>149</v>
      </c>
      <c r="F65" s="36" t="s">
        <v>149</v>
      </c>
      <c r="G65" s="36" t="s">
        <v>149</v>
      </c>
      <c r="H65" s="36" t="s">
        <v>149</v>
      </c>
      <c r="I65" s="34" t="s">
        <v>148</v>
      </c>
      <c r="J65" s="36" t="s">
        <v>149</v>
      </c>
      <c r="K65" s="36" t="s">
        <v>149</v>
      </c>
      <c r="L65" s="36" t="s">
        <v>149</v>
      </c>
      <c r="M65" s="34" t="s">
        <v>148</v>
      </c>
      <c r="N65" s="5" t="s">
        <v>69</v>
      </c>
      <c r="O65" s="34" t="s">
        <v>148</v>
      </c>
      <c r="P65" s="36" t="s">
        <v>149</v>
      </c>
      <c r="Q65" s="36" t="s">
        <v>149</v>
      </c>
      <c r="R65" s="36" t="s">
        <v>149</v>
      </c>
      <c r="S65" s="36" t="s">
        <v>149</v>
      </c>
      <c r="T65" s="34" t="s">
        <v>148</v>
      </c>
      <c r="U65" s="5" t="s">
        <v>69</v>
      </c>
      <c r="V65" s="5" t="s">
        <v>69</v>
      </c>
      <c r="W65" s="36" t="s">
        <v>149</v>
      </c>
      <c r="X65" s="36" t="s">
        <v>149</v>
      </c>
      <c r="Y65" s="36" t="s">
        <v>149</v>
      </c>
    </row>
    <row r="66" spans="1:25" ht="15" customHeight="1" x14ac:dyDescent="0.25">
      <c r="E66">
        <v>5</v>
      </c>
      <c r="F66">
        <v>10</v>
      </c>
      <c r="G66">
        <v>2</v>
      </c>
      <c r="H66">
        <v>8</v>
      </c>
      <c r="I66">
        <v>5</v>
      </c>
      <c r="J66">
        <v>2</v>
      </c>
      <c r="K66">
        <v>5</v>
      </c>
      <c r="L66">
        <v>19</v>
      </c>
      <c r="M66">
        <v>9</v>
      </c>
      <c r="N66">
        <v>16</v>
      </c>
      <c r="O66">
        <v>1</v>
      </c>
      <c r="P66">
        <v>20</v>
      </c>
      <c r="Q66">
        <v>12</v>
      </c>
      <c r="R66">
        <v>34</v>
      </c>
      <c r="S66">
        <v>33</v>
      </c>
      <c r="T66">
        <v>6</v>
      </c>
      <c r="U66">
        <v>1</v>
      </c>
      <c r="V66">
        <v>5</v>
      </c>
      <c r="W66">
        <v>17</v>
      </c>
      <c r="X66">
        <v>13</v>
      </c>
      <c r="Y66">
        <v>9</v>
      </c>
    </row>
    <row r="67" spans="1:25" ht="15" customHeight="1" x14ac:dyDescent="0.25"/>
    <row r="69" spans="1:25" x14ac:dyDescent="0.25">
      <c r="E69" s="33" t="s">
        <v>148</v>
      </c>
      <c r="F69" s="172" t="s">
        <v>131</v>
      </c>
      <c r="G69" s="172"/>
      <c r="H69" s="172"/>
      <c r="I69" s="172"/>
      <c r="J69" s="172"/>
      <c r="K69" s="2"/>
    </row>
    <row r="70" spans="1:25" x14ac:dyDescent="0.25">
      <c r="E70" s="35" t="s">
        <v>148</v>
      </c>
      <c r="F70" s="106" t="s">
        <v>198</v>
      </c>
      <c r="G70" s="106"/>
      <c r="H70" s="106"/>
      <c r="I70" s="106"/>
      <c r="J70" s="106"/>
      <c r="K70" s="2"/>
    </row>
    <row r="71" spans="1:25" x14ac:dyDescent="0.25">
      <c r="E71" s="30"/>
      <c r="F71" s="30"/>
      <c r="G71" s="30"/>
      <c r="H71" s="30"/>
      <c r="I71" s="30"/>
      <c r="J71" s="30"/>
      <c r="K71" s="2"/>
    </row>
    <row r="72" spans="1:25" ht="15.75" x14ac:dyDescent="0.25">
      <c r="E72" s="40" t="s">
        <v>69</v>
      </c>
      <c r="F72" s="39" t="s">
        <v>150</v>
      </c>
      <c r="G72" s="1"/>
      <c r="H72" s="1"/>
      <c r="I72" s="1"/>
      <c r="J72" s="1"/>
    </row>
    <row r="73" spans="1:25" x14ac:dyDescent="0.25">
      <c r="E73" s="30"/>
      <c r="F73" s="30"/>
      <c r="G73" s="30"/>
      <c r="H73" s="30"/>
      <c r="I73" s="30"/>
      <c r="J73" s="30"/>
      <c r="K73" s="2"/>
    </row>
    <row r="74" spans="1:25" x14ac:dyDescent="0.25">
      <c r="E74" s="36" t="s">
        <v>149</v>
      </c>
      <c r="F74" s="170" t="s">
        <v>132</v>
      </c>
      <c r="G74" s="170"/>
      <c r="H74" s="170"/>
      <c r="I74" s="170"/>
      <c r="J74" s="170"/>
      <c r="K74" s="170"/>
    </row>
    <row r="75" spans="1:25" x14ac:dyDescent="0.25">
      <c r="E75" s="37" t="s">
        <v>149</v>
      </c>
      <c r="F75" s="1" t="s">
        <v>211</v>
      </c>
      <c r="G75" s="1"/>
      <c r="H75" s="1"/>
      <c r="I75" s="1"/>
      <c r="J75" s="1"/>
    </row>
    <row r="76" spans="1:25" x14ac:dyDescent="0.25">
      <c r="E76" s="6" t="s">
        <v>149</v>
      </c>
      <c r="F76" s="1" t="s">
        <v>212</v>
      </c>
    </row>
    <row r="83" spans="5:5" x14ac:dyDescent="0.25">
      <c r="E83" s="7"/>
    </row>
  </sheetData>
  <mergeCells count="73">
    <mergeCell ref="C58:D58"/>
    <mergeCell ref="F74:K74"/>
    <mergeCell ref="C1:D1"/>
    <mergeCell ref="F69:J69"/>
    <mergeCell ref="C56:D56"/>
    <mergeCell ref="C57:D57"/>
    <mergeCell ref="C62:D62"/>
    <mergeCell ref="C63:D63"/>
    <mergeCell ref="C64:D64"/>
    <mergeCell ref="C65:D65"/>
    <mergeCell ref="C17:D17"/>
    <mergeCell ref="C38:D38"/>
    <mergeCell ref="C19:D19"/>
    <mergeCell ref="C31:D31"/>
    <mergeCell ref="C23:D23"/>
    <mergeCell ref="C33:D33"/>
    <mergeCell ref="C37:D37"/>
    <mergeCell ref="C59:D59"/>
    <mergeCell ref="C55:D55"/>
    <mergeCell ref="C22:D22"/>
    <mergeCell ref="C36:D36"/>
    <mergeCell ref="C32:D32"/>
    <mergeCell ref="C34:D34"/>
    <mergeCell ref="C35:D35"/>
    <mergeCell ref="C54:D54"/>
    <mergeCell ref="C42:D42"/>
    <mergeCell ref="C39:D39"/>
    <mergeCell ref="C40:D40"/>
    <mergeCell ref="C41:D41"/>
    <mergeCell ref="C24:D24"/>
    <mergeCell ref="C25:D25"/>
    <mergeCell ref="C26:D26"/>
    <mergeCell ref="C50:D50"/>
    <mergeCell ref="C51:D51"/>
    <mergeCell ref="C52:D52"/>
    <mergeCell ref="C53:D53"/>
    <mergeCell ref="C45:D45"/>
    <mergeCell ref="C46:D46"/>
    <mergeCell ref="C47:D47"/>
    <mergeCell ref="C48:D48"/>
    <mergeCell ref="C49:D49"/>
    <mergeCell ref="C10:D10"/>
    <mergeCell ref="C11:D11"/>
    <mergeCell ref="C12:D12"/>
    <mergeCell ref="C43:D43"/>
    <mergeCell ref="C44:D44"/>
    <mergeCell ref="C13:D13"/>
    <mergeCell ref="C15:D15"/>
    <mergeCell ref="C14:D14"/>
    <mergeCell ref="C16:D16"/>
    <mergeCell ref="C20:D20"/>
    <mergeCell ref="C21:D21"/>
    <mergeCell ref="C18:D18"/>
    <mergeCell ref="C28:D28"/>
    <mergeCell ref="C29:D29"/>
    <mergeCell ref="C30:D30"/>
    <mergeCell ref="C27:D27"/>
    <mergeCell ref="A58:A65"/>
    <mergeCell ref="A2:A57"/>
    <mergeCell ref="C60:D60"/>
    <mergeCell ref="C61:D61"/>
    <mergeCell ref="B43:B57"/>
    <mergeCell ref="B58:B60"/>
    <mergeCell ref="B61:B65"/>
    <mergeCell ref="B2:B42"/>
    <mergeCell ref="C2:D2"/>
    <mergeCell ref="C3:D3"/>
    <mergeCell ref="C4:D4"/>
    <mergeCell ref="C5:D5"/>
    <mergeCell ref="C6:D6"/>
    <mergeCell ref="C7:D7"/>
    <mergeCell ref="C8:D8"/>
    <mergeCell ref="C9:D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3"/>
  <sheetViews>
    <sheetView tabSelected="1" zoomScale="85" zoomScaleNormal="85" workbookViewId="0">
      <selection activeCell="AC15" sqref="AC15"/>
    </sheetView>
  </sheetViews>
  <sheetFormatPr defaultRowHeight="15" x14ac:dyDescent="0.25"/>
  <cols>
    <col min="1" max="3" width="10.7109375" customWidth="1"/>
    <col min="4" max="4" width="17.5703125" customWidth="1"/>
    <col min="5" max="7" width="10.7109375" customWidth="1"/>
    <col min="8" max="8" width="11.85546875" bestFit="1" customWidth="1"/>
    <col min="11" max="11" width="12" bestFit="1" customWidth="1"/>
    <col min="17" max="17" width="12" bestFit="1" customWidth="1"/>
  </cols>
  <sheetData>
    <row r="1" spans="1:25" x14ac:dyDescent="0.25">
      <c r="A1" s="4" t="s">
        <v>39</v>
      </c>
      <c r="B1" s="4" t="s">
        <v>40</v>
      </c>
      <c r="C1" s="171" t="s">
        <v>41</v>
      </c>
      <c r="D1" s="171"/>
      <c r="E1" s="3" t="s">
        <v>134</v>
      </c>
      <c r="F1" s="3" t="s">
        <v>96</v>
      </c>
      <c r="G1" s="3" t="s">
        <v>97</v>
      </c>
      <c r="H1" s="3" t="s">
        <v>98</v>
      </c>
      <c r="I1" s="3" t="s">
        <v>99</v>
      </c>
      <c r="J1" s="3" t="s">
        <v>100</v>
      </c>
      <c r="K1" s="3" t="s">
        <v>101</v>
      </c>
      <c r="L1" s="3" t="s">
        <v>102</v>
      </c>
      <c r="M1" s="3" t="s">
        <v>161</v>
      </c>
      <c r="N1" s="3" t="s">
        <v>104</v>
      </c>
      <c r="O1" s="3" t="s">
        <v>67</v>
      </c>
      <c r="P1" s="3" t="s">
        <v>129</v>
      </c>
      <c r="Q1" s="3" t="s">
        <v>136</v>
      </c>
      <c r="R1" s="3" t="s">
        <v>106</v>
      </c>
      <c r="S1" s="3" t="s">
        <v>107</v>
      </c>
      <c r="T1" s="3" t="s">
        <v>137</v>
      </c>
      <c r="U1" s="3" t="s">
        <v>138</v>
      </c>
      <c r="V1" s="3" t="s">
        <v>139</v>
      </c>
      <c r="W1" s="3" t="s">
        <v>140</v>
      </c>
      <c r="X1" s="3" t="s">
        <v>141</v>
      </c>
      <c r="Y1" s="3" t="s">
        <v>122</v>
      </c>
    </row>
    <row r="2" spans="1:25" ht="15.75" x14ac:dyDescent="0.25">
      <c r="A2" s="165" t="s">
        <v>0</v>
      </c>
      <c r="B2" s="162" t="s">
        <v>1</v>
      </c>
      <c r="C2" s="169" t="s">
        <v>2</v>
      </c>
      <c r="D2" s="168"/>
      <c r="E2" s="33" t="s">
        <v>148</v>
      </c>
      <c r="F2" s="33" t="s">
        <v>148</v>
      </c>
      <c r="G2" s="33" t="s">
        <v>148</v>
      </c>
      <c r="H2" s="33" t="s">
        <v>148</v>
      </c>
      <c r="I2" s="33" t="s">
        <v>148</v>
      </c>
      <c r="J2" s="33" t="s">
        <v>148</v>
      </c>
      <c r="K2" s="33" t="s">
        <v>148</v>
      </c>
      <c r="L2" s="5" t="s">
        <v>69</v>
      </c>
      <c r="M2" s="33" t="s">
        <v>148</v>
      </c>
      <c r="N2" s="5" t="s">
        <v>69</v>
      </c>
      <c r="O2" s="33" t="s">
        <v>148</v>
      </c>
      <c r="P2" s="36" t="s">
        <v>149</v>
      </c>
      <c r="Q2" s="33" t="s">
        <v>148</v>
      </c>
      <c r="R2" s="35" t="s">
        <v>148</v>
      </c>
      <c r="S2" s="35" t="s">
        <v>148</v>
      </c>
      <c r="T2" s="33" t="s">
        <v>148</v>
      </c>
      <c r="U2" s="33" t="s">
        <v>148</v>
      </c>
      <c r="V2" s="33" t="s">
        <v>148</v>
      </c>
      <c r="W2" s="33" t="s">
        <v>148</v>
      </c>
      <c r="X2" s="33" t="s">
        <v>148</v>
      </c>
      <c r="Y2" s="33" t="s">
        <v>148</v>
      </c>
    </row>
    <row r="3" spans="1:25" ht="15.75" x14ac:dyDescent="0.25">
      <c r="A3" s="166"/>
      <c r="B3" s="163"/>
      <c r="C3" s="169" t="s">
        <v>3</v>
      </c>
      <c r="D3" s="168"/>
      <c r="E3" s="33" t="s">
        <v>148</v>
      </c>
      <c r="F3" s="33" t="s">
        <v>148</v>
      </c>
      <c r="G3" s="33" t="s">
        <v>148</v>
      </c>
      <c r="H3" s="33" t="s">
        <v>148</v>
      </c>
      <c r="I3" s="33" t="s">
        <v>148</v>
      </c>
      <c r="J3" s="33" t="s">
        <v>148</v>
      </c>
      <c r="K3" s="33" t="s">
        <v>148</v>
      </c>
      <c r="L3" s="5" t="s">
        <v>69</v>
      </c>
      <c r="M3" s="33" t="s">
        <v>148</v>
      </c>
      <c r="N3" s="5" t="s">
        <v>69</v>
      </c>
      <c r="O3" s="33" t="s">
        <v>148</v>
      </c>
      <c r="P3" s="36" t="s">
        <v>149</v>
      </c>
      <c r="Q3" s="33" t="s">
        <v>148</v>
      </c>
      <c r="R3" s="35" t="s">
        <v>148</v>
      </c>
      <c r="S3" s="35" t="s">
        <v>148</v>
      </c>
      <c r="T3" s="33" t="s">
        <v>148</v>
      </c>
      <c r="U3" s="33" t="s">
        <v>148</v>
      </c>
      <c r="V3" s="33" t="s">
        <v>148</v>
      </c>
      <c r="W3" s="36" t="s">
        <v>149</v>
      </c>
      <c r="X3" s="33" t="s">
        <v>148</v>
      </c>
      <c r="Y3" s="33" t="s">
        <v>148</v>
      </c>
    </row>
    <row r="4" spans="1:25" ht="15.75" x14ac:dyDescent="0.25">
      <c r="A4" s="166"/>
      <c r="B4" s="163"/>
      <c r="C4" s="169" t="s">
        <v>4</v>
      </c>
      <c r="D4" s="168"/>
      <c r="E4" s="33" t="s">
        <v>148</v>
      </c>
      <c r="F4" s="33" t="s">
        <v>148</v>
      </c>
      <c r="G4" s="33" t="s">
        <v>148</v>
      </c>
      <c r="H4" s="33" t="s">
        <v>148</v>
      </c>
      <c r="I4" s="33" t="s">
        <v>148</v>
      </c>
      <c r="J4" s="33" t="s">
        <v>148</v>
      </c>
      <c r="K4" s="33" t="s">
        <v>148</v>
      </c>
      <c r="L4" s="36" t="s">
        <v>149</v>
      </c>
      <c r="M4" s="33" t="s">
        <v>148</v>
      </c>
      <c r="N4" s="5" t="s">
        <v>69</v>
      </c>
      <c r="O4" s="33" t="s">
        <v>148</v>
      </c>
      <c r="P4" s="36" t="s">
        <v>149</v>
      </c>
      <c r="Q4" s="33" t="s">
        <v>148</v>
      </c>
      <c r="R4" s="33" t="s">
        <v>148</v>
      </c>
      <c r="S4" s="33" t="s">
        <v>148</v>
      </c>
      <c r="T4" s="33" t="s">
        <v>148</v>
      </c>
      <c r="U4" s="33" t="s">
        <v>148</v>
      </c>
      <c r="V4" s="33" t="s">
        <v>148</v>
      </c>
      <c r="W4" s="36" t="s">
        <v>149</v>
      </c>
      <c r="X4" s="33" t="s">
        <v>148</v>
      </c>
      <c r="Y4" s="33" t="s">
        <v>148</v>
      </c>
    </row>
    <row r="5" spans="1:25" ht="15.75" x14ac:dyDescent="0.25">
      <c r="A5" s="166"/>
      <c r="B5" s="163"/>
      <c r="C5" s="169" t="s">
        <v>5</v>
      </c>
      <c r="D5" s="168"/>
      <c r="E5" s="33" t="s">
        <v>148</v>
      </c>
      <c r="F5" s="33" t="s">
        <v>148</v>
      </c>
      <c r="G5" s="33" t="s">
        <v>148</v>
      </c>
      <c r="H5" s="33" t="s">
        <v>148</v>
      </c>
      <c r="I5" s="33" t="s">
        <v>148</v>
      </c>
      <c r="J5" s="33" t="s">
        <v>148</v>
      </c>
      <c r="K5" s="33" t="s">
        <v>148</v>
      </c>
      <c r="L5" s="36" t="s">
        <v>149</v>
      </c>
      <c r="M5" s="33" t="s">
        <v>148</v>
      </c>
      <c r="N5" s="5" t="s">
        <v>69</v>
      </c>
      <c r="O5" s="33" t="s">
        <v>148</v>
      </c>
      <c r="P5" s="36" t="s">
        <v>149</v>
      </c>
      <c r="Q5" s="33" t="s">
        <v>148</v>
      </c>
      <c r="R5" s="35" t="s">
        <v>148</v>
      </c>
      <c r="S5" s="35" t="s">
        <v>148</v>
      </c>
      <c r="T5" s="33" t="s">
        <v>148</v>
      </c>
      <c r="U5" s="33" t="s">
        <v>148</v>
      </c>
      <c r="V5" s="33" t="s">
        <v>148</v>
      </c>
      <c r="W5" s="36" t="s">
        <v>149</v>
      </c>
      <c r="X5" s="33" t="s">
        <v>148</v>
      </c>
      <c r="Y5" s="33" t="s">
        <v>148</v>
      </c>
    </row>
    <row r="6" spans="1:25" ht="15.75" customHeight="1" x14ac:dyDescent="0.25">
      <c r="A6" s="166"/>
      <c r="B6" s="163"/>
      <c r="C6" s="169" t="s">
        <v>6</v>
      </c>
      <c r="D6" s="168"/>
      <c r="E6" s="33" t="s">
        <v>148</v>
      </c>
      <c r="F6" s="35" t="s">
        <v>148</v>
      </c>
      <c r="G6" s="33" t="s">
        <v>148</v>
      </c>
      <c r="H6" s="33" t="s">
        <v>148</v>
      </c>
      <c r="I6" s="33" t="s">
        <v>148</v>
      </c>
      <c r="J6" s="33" t="s">
        <v>148</v>
      </c>
      <c r="K6" s="33" t="s">
        <v>148</v>
      </c>
      <c r="L6" s="33" t="s">
        <v>148</v>
      </c>
      <c r="M6" s="33" t="s">
        <v>148</v>
      </c>
      <c r="N6" s="35" t="s">
        <v>148</v>
      </c>
      <c r="O6" s="33" t="s">
        <v>148</v>
      </c>
      <c r="P6" s="35" t="s">
        <v>148</v>
      </c>
      <c r="Q6" s="33" t="s">
        <v>148</v>
      </c>
      <c r="R6" s="35" t="s">
        <v>148</v>
      </c>
      <c r="S6" s="35" t="s">
        <v>148</v>
      </c>
      <c r="T6" s="33" t="s">
        <v>148</v>
      </c>
      <c r="U6" s="33" t="s">
        <v>148</v>
      </c>
      <c r="V6" s="33" t="s">
        <v>148</v>
      </c>
      <c r="W6" s="33" t="s">
        <v>148</v>
      </c>
      <c r="X6" s="33" t="s">
        <v>148</v>
      </c>
      <c r="Y6" s="35" t="s">
        <v>148</v>
      </c>
    </row>
    <row r="7" spans="1:25" ht="15.75" x14ac:dyDescent="0.25">
      <c r="A7" s="166"/>
      <c r="B7" s="163"/>
      <c r="C7" s="169" t="s">
        <v>7</v>
      </c>
      <c r="D7" s="168"/>
      <c r="E7" s="33" t="s">
        <v>148</v>
      </c>
      <c r="F7" s="33" t="s">
        <v>148</v>
      </c>
      <c r="G7" s="33" t="s">
        <v>148</v>
      </c>
      <c r="H7" s="33" t="s">
        <v>148</v>
      </c>
      <c r="I7" s="33" t="s">
        <v>148</v>
      </c>
      <c r="J7" s="33" t="s">
        <v>148</v>
      </c>
      <c r="K7" s="33" t="s">
        <v>148</v>
      </c>
      <c r="L7" s="5" t="s">
        <v>69</v>
      </c>
      <c r="M7" s="33" t="s">
        <v>148</v>
      </c>
      <c r="N7" s="5" t="s">
        <v>69</v>
      </c>
      <c r="O7" s="33" t="s">
        <v>148</v>
      </c>
      <c r="P7" s="36" t="s">
        <v>149</v>
      </c>
      <c r="Q7" s="33" t="s">
        <v>148</v>
      </c>
      <c r="R7" s="35" t="s">
        <v>148</v>
      </c>
      <c r="S7" s="35" t="s">
        <v>148</v>
      </c>
      <c r="T7" s="33" t="s">
        <v>148</v>
      </c>
      <c r="U7" s="33" t="s">
        <v>148</v>
      </c>
      <c r="V7" s="33" t="s">
        <v>148</v>
      </c>
      <c r="W7" s="36" t="s">
        <v>149</v>
      </c>
      <c r="X7" s="33" t="s">
        <v>148</v>
      </c>
      <c r="Y7" s="33" t="s">
        <v>148</v>
      </c>
    </row>
    <row r="8" spans="1:25" ht="15.75" x14ac:dyDescent="0.25">
      <c r="A8" s="166"/>
      <c r="B8" s="163"/>
      <c r="C8" s="169" t="s">
        <v>8</v>
      </c>
      <c r="D8" s="168"/>
      <c r="E8" s="33" t="s">
        <v>148</v>
      </c>
      <c r="F8" s="33" t="s">
        <v>148</v>
      </c>
      <c r="G8" s="33" t="s">
        <v>148</v>
      </c>
      <c r="H8" s="33" t="s">
        <v>148</v>
      </c>
      <c r="I8" s="33" t="s">
        <v>148</v>
      </c>
      <c r="J8" s="33" t="s">
        <v>148</v>
      </c>
      <c r="K8" s="33" t="s">
        <v>148</v>
      </c>
      <c r="L8" s="5" t="s">
        <v>69</v>
      </c>
      <c r="M8" s="33" t="s">
        <v>148</v>
      </c>
      <c r="N8" s="5" t="s">
        <v>69</v>
      </c>
      <c r="O8" s="33" t="s">
        <v>148</v>
      </c>
      <c r="P8" s="36" t="s">
        <v>149</v>
      </c>
      <c r="Q8" s="33" t="s">
        <v>148</v>
      </c>
      <c r="R8" s="35" t="s">
        <v>148</v>
      </c>
      <c r="S8" s="35" t="s">
        <v>148</v>
      </c>
      <c r="T8" s="33" t="s">
        <v>148</v>
      </c>
      <c r="U8" s="33" t="s">
        <v>148</v>
      </c>
      <c r="V8" s="33" t="s">
        <v>148</v>
      </c>
      <c r="W8" s="36" t="s">
        <v>149</v>
      </c>
      <c r="X8" s="33" t="s">
        <v>148</v>
      </c>
      <c r="Y8" s="33" t="s">
        <v>148</v>
      </c>
    </row>
    <row r="9" spans="1:25" ht="15.75" x14ac:dyDescent="0.25">
      <c r="A9" s="166"/>
      <c r="B9" s="163"/>
      <c r="C9" s="169" t="s">
        <v>9</v>
      </c>
      <c r="D9" s="168"/>
      <c r="E9" s="33" t="s">
        <v>148</v>
      </c>
      <c r="F9" s="33" t="s">
        <v>148</v>
      </c>
      <c r="G9" s="33" t="s">
        <v>148</v>
      </c>
      <c r="H9" s="33" t="s">
        <v>148</v>
      </c>
      <c r="I9" s="33" t="s">
        <v>148</v>
      </c>
      <c r="J9" s="33" t="s">
        <v>148</v>
      </c>
      <c r="K9" s="33" t="s">
        <v>148</v>
      </c>
      <c r="L9" s="5" t="s">
        <v>69</v>
      </c>
      <c r="M9" s="33" t="s">
        <v>148</v>
      </c>
      <c r="N9" s="5" t="s">
        <v>69</v>
      </c>
      <c r="O9" s="33" t="s">
        <v>148</v>
      </c>
      <c r="P9" s="33" t="s">
        <v>148</v>
      </c>
      <c r="Q9" s="33" t="s">
        <v>148</v>
      </c>
      <c r="R9" s="33" t="s">
        <v>148</v>
      </c>
      <c r="S9" s="33" t="s">
        <v>148</v>
      </c>
      <c r="T9" s="33" t="s">
        <v>148</v>
      </c>
      <c r="U9" s="33" t="s">
        <v>148</v>
      </c>
      <c r="V9" s="33" t="s">
        <v>148</v>
      </c>
      <c r="W9" s="36" t="s">
        <v>149</v>
      </c>
      <c r="X9" s="33" t="s">
        <v>148</v>
      </c>
      <c r="Y9" s="33" t="s">
        <v>148</v>
      </c>
    </row>
    <row r="10" spans="1:25" ht="15.75" x14ac:dyDescent="0.25">
      <c r="A10" s="166"/>
      <c r="B10" s="163"/>
      <c r="C10" s="169" t="s">
        <v>10</v>
      </c>
      <c r="D10" s="168"/>
      <c r="E10" s="33" t="s">
        <v>148</v>
      </c>
      <c r="F10" s="33" t="s">
        <v>148</v>
      </c>
      <c r="G10" s="33" t="s">
        <v>148</v>
      </c>
      <c r="H10" s="33" t="s">
        <v>148</v>
      </c>
      <c r="I10" s="33" t="s">
        <v>148</v>
      </c>
      <c r="J10" s="33" t="s">
        <v>148</v>
      </c>
      <c r="K10" s="33" t="s">
        <v>148</v>
      </c>
      <c r="L10" s="33" t="s">
        <v>148</v>
      </c>
      <c r="M10" s="33" t="s">
        <v>148</v>
      </c>
      <c r="N10" s="33" t="s">
        <v>148</v>
      </c>
      <c r="O10" s="6" t="s">
        <v>149</v>
      </c>
      <c r="P10" s="36" t="s">
        <v>149</v>
      </c>
      <c r="Q10" s="38" t="s">
        <v>149</v>
      </c>
      <c r="R10" s="38" t="s">
        <v>149</v>
      </c>
      <c r="S10" s="36" t="s">
        <v>149</v>
      </c>
      <c r="T10" s="33" t="s">
        <v>148</v>
      </c>
      <c r="U10" s="33" t="s">
        <v>148</v>
      </c>
      <c r="V10" s="33" t="s">
        <v>148</v>
      </c>
      <c r="W10" s="33" t="s">
        <v>148</v>
      </c>
      <c r="X10" s="33" t="s">
        <v>148</v>
      </c>
      <c r="Y10" s="5" t="s">
        <v>69</v>
      </c>
    </row>
    <row r="11" spans="1:25" ht="15.75" x14ac:dyDescent="0.25">
      <c r="A11" s="166"/>
      <c r="B11" s="163"/>
      <c r="C11" s="169" t="s">
        <v>11</v>
      </c>
      <c r="D11" s="168"/>
      <c r="E11" s="33" t="s">
        <v>148</v>
      </c>
      <c r="F11" s="33" t="s">
        <v>148</v>
      </c>
      <c r="G11" s="36" t="s">
        <v>149</v>
      </c>
      <c r="H11" s="33" t="s">
        <v>148</v>
      </c>
      <c r="I11" s="33" t="s">
        <v>148</v>
      </c>
      <c r="J11" s="33" t="s">
        <v>148</v>
      </c>
      <c r="K11" s="33" t="s">
        <v>148</v>
      </c>
      <c r="L11" s="36" t="s">
        <v>149</v>
      </c>
      <c r="M11" s="33" t="s">
        <v>148</v>
      </c>
      <c r="N11" s="5" t="s">
        <v>69</v>
      </c>
      <c r="O11" s="33" t="s">
        <v>148</v>
      </c>
      <c r="P11" s="36" t="s">
        <v>149</v>
      </c>
      <c r="Q11" s="33" t="s">
        <v>148</v>
      </c>
      <c r="R11" s="35" t="s">
        <v>148</v>
      </c>
      <c r="S11" s="35" t="s">
        <v>148</v>
      </c>
      <c r="T11" s="33" t="s">
        <v>148</v>
      </c>
      <c r="U11" s="33" t="s">
        <v>148</v>
      </c>
      <c r="V11" s="33" t="s">
        <v>148</v>
      </c>
      <c r="W11" s="36" t="s">
        <v>149</v>
      </c>
      <c r="X11" s="33" t="s">
        <v>148</v>
      </c>
      <c r="Y11" s="33" t="s">
        <v>148</v>
      </c>
    </row>
    <row r="12" spans="1:25" ht="15.75" x14ac:dyDescent="0.25">
      <c r="A12" s="166"/>
      <c r="B12" s="163"/>
      <c r="C12" s="169" t="s">
        <v>38</v>
      </c>
      <c r="D12" s="168"/>
      <c r="E12" s="33" t="s">
        <v>148</v>
      </c>
      <c r="F12" s="33" t="s">
        <v>148</v>
      </c>
      <c r="G12" s="33" t="s">
        <v>148</v>
      </c>
      <c r="H12" s="33" t="s">
        <v>148</v>
      </c>
      <c r="I12" s="33" t="s">
        <v>148</v>
      </c>
      <c r="J12" s="33" t="s">
        <v>148</v>
      </c>
      <c r="K12" s="33" t="s">
        <v>148</v>
      </c>
      <c r="L12" s="36" t="s">
        <v>149</v>
      </c>
      <c r="M12" s="33" t="s">
        <v>148</v>
      </c>
      <c r="N12" s="5" t="s">
        <v>69</v>
      </c>
      <c r="O12" s="33" t="s">
        <v>148</v>
      </c>
      <c r="P12" s="36" t="s">
        <v>149</v>
      </c>
      <c r="Q12" s="33" t="s">
        <v>148</v>
      </c>
      <c r="R12" s="35" t="s">
        <v>148</v>
      </c>
      <c r="S12" s="35" t="s">
        <v>148</v>
      </c>
      <c r="T12" s="33" t="s">
        <v>148</v>
      </c>
      <c r="U12" s="33" t="s">
        <v>148</v>
      </c>
      <c r="V12" s="33" t="s">
        <v>148</v>
      </c>
      <c r="W12" s="36" t="s">
        <v>149</v>
      </c>
      <c r="X12" s="33" t="s">
        <v>148</v>
      </c>
      <c r="Y12" s="33" t="s">
        <v>148</v>
      </c>
    </row>
    <row r="13" spans="1:25" ht="15.75" customHeight="1" x14ac:dyDescent="0.25">
      <c r="A13" s="166"/>
      <c r="B13" s="163"/>
      <c r="C13" s="169" t="s">
        <v>12</v>
      </c>
      <c r="D13" s="168"/>
      <c r="E13" s="33" t="s">
        <v>148</v>
      </c>
      <c r="F13" s="33" t="s">
        <v>148</v>
      </c>
      <c r="G13" s="33" t="s">
        <v>148</v>
      </c>
      <c r="H13" s="33" t="s">
        <v>148</v>
      </c>
      <c r="I13" s="33" t="s">
        <v>148</v>
      </c>
      <c r="J13" s="33" t="s">
        <v>148</v>
      </c>
      <c r="K13" s="33" t="s">
        <v>148</v>
      </c>
      <c r="L13" s="36" t="s">
        <v>149</v>
      </c>
      <c r="M13" s="33" t="s">
        <v>148</v>
      </c>
      <c r="N13" s="5" t="s">
        <v>69</v>
      </c>
      <c r="O13" s="33" t="s">
        <v>148</v>
      </c>
      <c r="P13" s="36" t="s">
        <v>149</v>
      </c>
      <c r="Q13" s="33" t="s">
        <v>148</v>
      </c>
      <c r="R13" s="35" t="s">
        <v>148</v>
      </c>
      <c r="S13" s="35" t="s">
        <v>148</v>
      </c>
      <c r="T13" s="33" t="s">
        <v>148</v>
      </c>
      <c r="U13" s="33" t="s">
        <v>148</v>
      </c>
      <c r="V13" s="33" t="s">
        <v>148</v>
      </c>
      <c r="W13" s="36" t="s">
        <v>149</v>
      </c>
      <c r="X13" s="33" t="s">
        <v>148</v>
      </c>
      <c r="Y13" s="33" t="s">
        <v>148</v>
      </c>
    </row>
    <row r="14" spans="1:25" ht="15.75" customHeight="1" x14ac:dyDescent="0.25">
      <c r="A14" s="166"/>
      <c r="B14" s="163"/>
      <c r="C14" s="169" t="s">
        <v>13</v>
      </c>
      <c r="D14" s="168"/>
      <c r="E14" s="33" t="s">
        <v>148</v>
      </c>
      <c r="F14" s="33" t="s">
        <v>148</v>
      </c>
      <c r="G14" s="33" t="s">
        <v>148</v>
      </c>
      <c r="H14" s="33" t="s">
        <v>148</v>
      </c>
      <c r="I14" s="33" t="s">
        <v>148</v>
      </c>
      <c r="J14" s="33" t="s">
        <v>148</v>
      </c>
      <c r="K14" s="33" t="s">
        <v>148</v>
      </c>
      <c r="L14" s="36" t="s">
        <v>149</v>
      </c>
      <c r="M14" s="33" t="s">
        <v>148</v>
      </c>
      <c r="N14" s="5" t="s">
        <v>69</v>
      </c>
      <c r="O14" s="33" t="s">
        <v>148</v>
      </c>
      <c r="P14" s="36" t="s">
        <v>149</v>
      </c>
      <c r="Q14" s="33" t="s">
        <v>148</v>
      </c>
      <c r="R14" s="35" t="s">
        <v>148</v>
      </c>
      <c r="S14" s="35" t="s">
        <v>148</v>
      </c>
      <c r="T14" s="33" t="s">
        <v>148</v>
      </c>
      <c r="U14" s="33" t="s">
        <v>148</v>
      </c>
      <c r="V14" s="33" t="s">
        <v>148</v>
      </c>
      <c r="W14" s="36" t="s">
        <v>149</v>
      </c>
      <c r="X14" s="33" t="s">
        <v>148</v>
      </c>
      <c r="Y14" s="33" t="s">
        <v>148</v>
      </c>
    </row>
    <row r="15" spans="1:25" ht="15.75" customHeight="1" x14ac:dyDescent="0.25">
      <c r="A15" s="166"/>
      <c r="B15" s="163"/>
      <c r="C15" s="167" t="s">
        <v>70</v>
      </c>
      <c r="D15" s="168"/>
      <c r="E15" s="33" t="s">
        <v>148</v>
      </c>
      <c r="F15" s="33" t="s">
        <v>148</v>
      </c>
      <c r="G15" s="33" t="s">
        <v>148</v>
      </c>
      <c r="H15" s="33" t="s">
        <v>148</v>
      </c>
      <c r="I15" s="33" t="s">
        <v>148</v>
      </c>
      <c r="J15" s="33" t="s">
        <v>148</v>
      </c>
      <c r="K15" s="33" t="s">
        <v>148</v>
      </c>
      <c r="L15" s="33" t="s">
        <v>148</v>
      </c>
      <c r="M15" s="33" t="s">
        <v>148</v>
      </c>
      <c r="N15" s="5" t="s">
        <v>69</v>
      </c>
      <c r="O15" s="33" t="s">
        <v>148</v>
      </c>
      <c r="P15" s="36" t="s">
        <v>149</v>
      </c>
      <c r="Q15" s="33" t="s">
        <v>148</v>
      </c>
      <c r="R15" s="35" t="s">
        <v>148</v>
      </c>
      <c r="S15" s="35" t="s">
        <v>148</v>
      </c>
      <c r="T15" s="33" t="s">
        <v>148</v>
      </c>
      <c r="U15" s="33" t="s">
        <v>148</v>
      </c>
      <c r="V15" s="33" t="s">
        <v>148</v>
      </c>
      <c r="W15" s="36" t="s">
        <v>149</v>
      </c>
      <c r="X15" s="33" t="s">
        <v>148</v>
      </c>
      <c r="Y15" s="33" t="s">
        <v>148</v>
      </c>
    </row>
    <row r="16" spans="1:25" ht="15.75" customHeight="1" x14ac:dyDescent="0.25">
      <c r="A16" s="166"/>
      <c r="B16" s="163"/>
      <c r="C16" s="169" t="s">
        <v>135</v>
      </c>
      <c r="D16" s="168"/>
      <c r="E16" s="33" t="s">
        <v>148</v>
      </c>
      <c r="F16" s="35" t="s">
        <v>148</v>
      </c>
      <c r="G16" s="33" t="s">
        <v>148</v>
      </c>
      <c r="H16" s="33" t="s">
        <v>148</v>
      </c>
      <c r="I16" s="33" t="s">
        <v>148</v>
      </c>
      <c r="J16" s="33" t="s">
        <v>148</v>
      </c>
      <c r="K16" s="33" t="s">
        <v>148</v>
      </c>
      <c r="L16" s="33" t="s">
        <v>148</v>
      </c>
      <c r="M16" s="33" t="s">
        <v>148</v>
      </c>
      <c r="N16" s="5" t="s">
        <v>69</v>
      </c>
      <c r="O16" s="33" t="s">
        <v>148</v>
      </c>
      <c r="P16" s="35" t="s">
        <v>148</v>
      </c>
      <c r="Q16" s="33" t="s">
        <v>148</v>
      </c>
      <c r="R16" s="35" t="s">
        <v>148</v>
      </c>
      <c r="S16" s="35" t="s">
        <v>148</v>
      </c>
      <c r="T16" s="33" t="s">
        <v>148</v>
      </c>
      <c r="U16" s="33" t="s">
        <v>148</v>
      </c>
      <c r="V16" s="33" t="s">
        <v>148</v>
      </c>
      <c r="W16" s="33" t="s">
        <v>148</v>
      </c>
      <c r="X16" s="33" t="s">
        <v>148</v>
      </c>
      <c r="Y16" s="33" t="s">
        <v>148</v>
      </c>
    </row>
    <row r="17" spans="1:25" x14ac:dyDescent="0.25">
      <c r="A17" s="166"/>
      <c r="B17" s="163"/>
      <c r="C17" s="169" t="s">
        <v>14</v>
      </c>
      <c r="D17" s="168"/>
      <c r="E17" s="33" t="s">
        <v>148</v>
      </c>
      <c r="F17" s="35" t="s">
        <v>148</v>
      </c>
      <c r="G17" s="33" t="s">
        <v>148</v>
      </c>
      <c r="H17" s="33" t="s">
        <v>148</v>
      </c>
      <c r="I17" s="33" t="s">
        <v>148</v>
      </c>
      <c r="J17" s="33" t="s">
        <v>148</v>
      </c>
      <c r="K17" s="33" t="s">
        <v>148</v>
      </c>
      <c r="L17" s="33" t="s">
        <v>148</v>
      </c>
      <c r="M17" s="33" t="s">
        <v>148</v>
      </c>
      <c r="N17" s="33" t="s">
        <v>148</v>
      </c>
      <c r="O17" s="33" t="s">
        <v>148</v>
      </c>
      <c r="P17" s="35" t="s">
        <v>148</v>
      </c>
      <c r="Q17" s="33" t="s">
        <v>148</v>
      </c>
      <c r="R17" s="35" t="s">
        <v>148</v>
      </c>
      <c r="S17" s="35" t="s">
        <v>148</v>
      </c>
      <c r="T17" s="33" t="s">
        <v>148</v>
      </c>
      <c r="U17" s="33" t="s">
        <v>148</v>
      </c>
      <c r="V17" s="33" t="s">
        <v>148</v>
      </c>
      <c r="W17" s="33" t="s">
        <v>148</v>
      </c>
      <c r="X17" s="33" t="s">
        <v>148</v>
      </c>
      <c r="Y17" s="33" t="s">
        <v>148</v>
      </c>
    </row>
    <row r="18" spans="1:25" x14ac:dyDescent="0.25">
      <c r="A18" s="166"/>
      <c r="B18" s="163"/>
      <c r="C18" s="169" t="s">
        <v>65</v>
      </c>
      <c r="D18" s="168"/>
      <c r="E18" s="33" t="s">
        <v>148</v>
      </c>
      <c r="F18" s="35" t="s">
        <v>148</v>
      </c>
      <c r="G18" s="33" t="s">
        <v>148</v>
      </c>
      <c r="H18" s="33" t="s">
        <v>148</v>
      </c>
      <c r="I18" s="33" t="s">
        <v>148</v>
      </c>
      <c r="J18" s="33" t="s">
        <v>148</v>
      </c>
      <c r="K18" s="33" t="s">
        <v>148</v>
      </c>
      <c r="L18" s="33" t="s">
        <v>148</v>
      </c>
      <c r="M18" s="33" t="s">
        <v>148</v>
      </c>
      <c r="N18" s="33" t="s">
        <v>148</v>
      </c>
      <c r="O18" s="33" t="s">
        <v>148</v>
      </c>
      <c r="P18" s="35" t="s">
        <v>148</v>
      </c>
      <c r="Q18" s="33" t="s">
        <v>148</v>
      </c>
      <c r="R18" s="35" t="s">
        <v>148</v>
      </c>
      <c r="S18" s="35" t="s">
        <v>148</v>
      </c>
      <c r="T18" s="33" t="s">
        <v>148</v>
      </c>
      <c r="U18" s="33" t="s">
        <v>148</v>
      </c>
      <c r="V18" s="33" t="s">
        <v>148</v>
      </c>
      <c r="W18" s="33" t="s">
        <v>148</v>
      </c>
      <c r="X18" s="33" t="s">
        <v>148</v>
      </c>
      <c r="Y18" s="33" t="s">
        <v>148</v>
      </c>
    </row>
    <row r="19" spans="1:25" ht="15.75" x14ac:dyDescent="0.25">
      <c r="A19" s="166"/>
      <c r="B19" s="163"/>
      <c r="C19" s="169" t="s">
        <v>42</v>
      </c>
      <c r="D19" s="168"/>
      <c r="E19" s="33" t="s">
        <v>148</v>
      </c>
      <c r="F19" s="33" t="s">
        <v>148</v>
      </c>
      <c r="G19" s="33" t="s">
        <v>148</v>
      </c>
      <c r="H19" s="33" t="s">
        <v>148</v>
      </c>
      <c r="I19" s="33" t="s">
        <v>148</v>
      </c>
      <c r="J19" s="33" t="s">
        <v>148</v>
      </c>
      <c r="K19" s="33" t="s">
        <v>148</v>
      </c>
      <c r="L19" s="5" t="s">
        <v>69</v>
      </c>
      <c r="M19" s="33" t="s">
        <v>148</v>
      </c>
      <c r="N19" s="5" t="s">
        <v>69</v>
      </c>
      <c r="O19" s="33" t="s">
        <v>148</v>
      </c>
      <c r="P19" s="36" t="s">
        <v>149</v>
      </c>
      <c r="Q19" s="33" t="s">
        <v>148</v>
      </c>
      <c r="R19" s="35" t="s">
        <v>148</v>
      </c>
      <c r="S19" s="35" t="s">
        <v>148</v>
      </c>
      <c r="T19" s="33" t="s">
        <v>148</v>
      </c>
      <c r="U19" s="33" t="s">
        <v>148</v>
      </c>
      <c r="V19" s="33" t="s">
        <v>148</v>
      </c>
      <c r="W19" s="33" t="s">
        <v>148</v>
      </c>
      <c r="X19" s="33" t="s">
        <v>148</v>
      </c>
      <c r="Y19" s="33" t="s">
        <v>148</v>
      </c>
    </row>
    <row r="20" spans="1:25" x14ac:dyDescent="0.25">
      <c r="A20" s="166"/>
      <c r="B20" s="163"/>
      <c r="C20" s="169" t="s">
        <v>43</v>
      </c>
      <c r="D20" s="168"/>
      <c r="E20" s="33" t="s">
        <v>148</v>
      </c>
      <c r="F20" s="33" t="s">
        <v>148</v>
      </c>
      <c r="G20" s="33" t="s">
        <v>148</v>
      </c>
      <c r="H20" s="33" t="s">
        <v>148</v>
      </c>
      <c r="I20" s="33" t="s">
        <v>148</v>
      </c>
      <c r="J20" s="33" t="s">
        <v>148</v>
      </c>
      <c r="K20" s="33" t="s">
        <v>148</v>
      </c>
      <c r="L20" s="33" t="s">
        <v>148</v>
      </c>
      <c r="M20" s="35" t="s">
        <v>148</v>
      </c>
      <c r="N20" s="35" t="s">
        <v>148</v>
      </c>
      <c r="O20" s="33" t="s">
        <v>148</v>
      </c>
      <c r="P20" s="35" t="s">
        <v>148</v>
      </c>
      <c r="Q20" s="33" t="s">
        <v>148</v>
      </c>
      <c r="R20" s="35" t="s">
        <v>148</v>
      </c>
      <c r="S20" s="35" t="s">
        <v>148</v>
      </c>
      <c r="T20" s="33" t="s">
        <v>148</v>
      </c>
      <c r="U20" s="33" t="s">
        <v>148</v>
      </c>
      <c r="V20" s="33" t="s">
        <v>148</v>
      </c>
      <c r="W20" s="35" t="s">
        <v>148</v>
      </c>
      <c r="X20" s="35" t="s">
        <v>148</v>
      </c>
      <c r="Y20" s="33" t="s">
        <v>148</v>
      </c>
    </row>
    <row r="21" spans="1:25" x14ac:dyDescent="0.25">
      <c r="A21" s="166"/>
      <c r="B21" s="163"/>
      <c r="C21" s="169" t="s">
        <v>44</v>
      </c>
      <c r="D21" s="168"/>
      <c r="E21" s="33" t="s">
        <v>148</v>
      </c>
      <c r="F21" s="33" t="s">
        <v>148</v>
      </c>
      <c r="G21" s="33" t="s">
        <v>148</v>
      </c>
      <c r="H21" s="33" t="s">
        <v>148</v>
      </c>
      <c r="I21" s="33" t="s">
        <v>148</v>
      </c>
      <c r="J21" s="33" t="s">
        <v>148</v>
      </c>
      <c r="K21" s="33" t="s">
        <v>148</v>
      </c>
      <c r="L21" s="35" t="s">
        <v>148</v>
      </c>
      <c r="M21" s="33" t="s">
        <v>148</v>
      </c>
      <c r="N21" s="33" t="s">
        <v>148</v>
      </c>
      <c r="O21" s="33" t="s">
        <v>148</v>
      </c>
      <c r="P21" s="35" t="s">
        <v>148</v>
      </c>
      <c r="Q21" s="33" t="s">
        <v>148</v>
      </c>
      <c r="R21" s="35" t="s">
        <v>148</v>
      </c>
      <c r="S21" s="35" t="s">
        <v>148</v>
      </c>
      <c r="T21" s="33" t="s">
        <v>148</v>
      </c>
      <c r="U21" s="33" t="s">
        <v>148</v>
      </c>
      <c r="V21" s="33" t="s">
        <v>148</v>
      </c>
      <c r="W21" s="35" t="s">
        <v>148</v>
      </c>
      <c r="X21" s="33" t="s">
        <v>148</v>
      </c>
      <c r="Y21" s="33" t="s">
        <v>148</v>
      </c>
    </row>
    <row r="22" spans="1:25" x14ac:dyDescent="0.25">
      <c r="A22" s="166"/>
      <c r="B22" s="163"/>
      <c r="C22" s="169" t="s">
        <v>45</v>
      </c>
      <c r="D22" s="168"/>
      <c r="E22" s="33" t="s">
        <v>148</v>
      </c>
      <c r="F22" s="33" t="s">
        <v>148</v>
      </c>
      <c r="G22" s="33" t="s">
        <v>148</v>
      </c>
      <c r="H22" s="33" t="s">
        <v>148</v>
      </c>
      <c r="I22" s="33" t="s">
        <v>148</v>
      </c>
      <c r="J22" s="33" t="s">
        <v>148</v>
      </c>
      <c r="K22" s="33" t="s">
        <v>148</v>
      </c>
      <c r="L22" s="35" t="s">
        <v>148</v>
      </c>
      <c r="M22" s="35" t="s">
        <v>148</v>
      </c>
      <c r="N22" s="35" t="s">
        <v>148</v>
      </c>
      <c r="O22" s="33" t="s">
        <v>148</v>
      </c>
      <c r="P22" s="35" t="s">
        <v>148</v>
      </c>
      <c r="Q22" s="35" t="s">
        <v>148</v>
      </c>
      <c r="R22" s="35" t="s">
        <v>148</v>
      </c>
      <c r="S22" s="35" t="s">
        <v>148</v>
      </c>
      <c r="T22" s="33" t="s">
        <v>148</v>
      </c>
      <c r="U22" s="33" t="s">
        <v>148</v>
      </c>
      <c r="V22" s="33" t="s">
        <v>148</v>
      </c>
      <c r="W22" s="35" t="s">
        <v>148</v>
      </c>
      <c r="X22" s="35" t="s">
        <v>148</v>
      </c>
      <c r="Y22" s="33" t="s">
        <v>148</v>
      </c>
    </row>
    <row r="23" spans="1:25" x14ac:dyDescent="0.25">
      <c r="A23" s="166"/>
      <c r="B23" s="163"/>
      <c r="C23" s="169" t="s">
        <v>46</v>
      </c>
      <c r="D23" s="168"/>
      <c r="E23" s="33" t="s">
        <v>148</v>
      </c>
      <c r="F23" s="33" t="s">
        <v>148</v>
      </c>
      <c r="G23" s="33" t="s">
        <v>148</v>
      </c>
      <c r="H23" s="33" t="s">
        <v>148</v>
      </c>
      <c r="I23" s="33" t="s">
        <v>148</v>
      </c>
      <c r="J23" s="33" t="s">
        <v>148</v>
      </c>
      <c r="K23" s="33" t="s">
        <v>148</v>
      </c>
      <c r="L23" s="35" t="s">
        <v>148</v>
      </c>
      <c r="M23" s="33" t="s">
        <v>148</v>
      </c>
      <c r="N23" s="35" t="s">
        <v>148</v>
      </c>
      <c r="O23" s="33" t="s">
        <v>148</v>
      </c>
      <c r="P23" s="35" t="s">
        <v>148</v>
      </c>
      <c r="Q23" s="35" t="s">
        <v>148</v>
      </c>
      <c r="R23" s="35" t="s">
        <v>148</v>
      </c>
      <c r="S23" s="35" t="s">
        <v>148</v>
      </c>
      <c r="T23" s="33" t="s">
        <v>148</v>
      </c>
      <c r="U23" s="33" t="s">
        <v>148</v>
      </c>
      <c r="V23" s="33" t="s">
        <v>148</v>
      </c>
      <c r="W23" s="35" t="s">
        <v>148</v>
      </c>
      <c r="X23" s="33" t="s">
        <v>148</v>
      </c>
      <c r="Y23" s="33" t="s">
        <v>148</v>
      </c>
    </row>
    <row r="24" spans="1:25" x14ac:dyDescent="0.25">
      <c r="A24" s="166"/>
      <c r="B24" s="163"/>
      <c r="C24" s="169" t="s">
        <v>47</v>
      </c>
      <c r="D24" s="168"/>
      <c r="E24" s="33" t="s">
        <v>148</v>
      </c>
      <c r="F24" s="33" t="s">
        <v>148</v>
      </c>
      <c r="G24" s="33" t="s">
        <v>148</v>
      </c>
      <c r="H24" s="33" t="s">
        <v>148</v>
      </c>
      <c r="I24" s="33" t="s">
        <v>148</v>
      </c>
      <c r="J24" s="33" t="s">
        <v>148</v>
      </c>
      <c r="K24" s="33" t="s">
        <v>148</v>
      </c>
      <c r="L24" s="35" t="s">
        <v>148</v>
      </c>
      <c r="M24" s="33" t="s">
        <v>148</v>
      </c>
      <c r="N24" s="35" t="s">
        <v>148</v>
      </c>
      <c r="O24" s="33" t="s">
        <v>148</v>
      </c>
      <c r="P24" s="35" t="s">
        <v>148</v>
      </c>
      <c r="Q24" s="33" t="s">
        <v>148</v>
      </c>
      <c r="R24" s="35" t="s">
        <v>148</v>
      </c>
      <c r="S24" s="35" t="s">
        <v>148</v>
      </c>
      <c r="T24" s="33" t="s">
        <v>148</v>
      </c>
      <c r="U24" s="33" t="s">
        <v>148</v>
      </c>
      <c r="V24" s="33" t="s">
        <v>148</v>
      </c>
      <c r="W24" s="35" t="s">
        <v>148</v>
      </c>
      <c r="X24" s="33" t="s">
        <v>148</v>
      </c>
      <c r="Y24" s="33" t="s">
        <v>148</v>
      </c>
    </row>
    <row r="25" spans="1:25" x14ac:dyDescent="0.25">
      <c r="A25" s="166"/>
      <c r="B25" s="163"/>
      <c r="C25" s="169" t="s">
        <v>48</v>
      </c>
      <c r="D25" s="168"/>
      <c r="E25" s="33" t="s">
        <v>148</v>
      </c>
      <c r="F25" s="33" t="s">
        <v>148</v>
      </c>
      <c r="G25" s="33" t="s">
        <v>148</v>
      </c>
      <c r="H25" s="33" t="s">
        <v>148</v>
      </c>
      <c r="I25" s="33" t="s">
        <v>148</v>
      </c>
      <c r="J25" s="33" t="s">
        <v>148</v>
      </c>
      <c r="K25" s="33" t="s">
        <v>148</v>
      </c>
      <c r="L25" s="35" t="s">
        <v>148</v>
      </c>
      <c r="M25" s="33" t="s">
        <v>148</v>
      </c>
      <c r="N25" s="33" t="s">
        <v>148</v>
      </c>
      <c r="O25" s="33" t="s">
        <v>148</v>
      </c>
      <c r="P25" s="33" t="s">
        <v>148</v>
      </c>
      <c r="Q25" s="35" t="s">
        <v>148</v>
      </c>
      <c r="R25" s="33" t="s">
        <v>148</v>
      </c>
      <c r="S25" s="33" t="s">
        <v>148</v>
      </c>
      <c r="T25" s="33" t="s">
        <v>148</v>
      </c>
      <c r="U25" s="33" t="s">
        <v>148</v>
      </c>
      <c r="V25" s="33" t="s">
        <v>148</v>
      </c>
      <c r="W25" s="33" t="s">
        <v>148</v>
      </c>
      <c r="X25" s="33" t="s">
        <v>148</v>
      </c>
      <c r="Y25" s="33" t="s">
        <v>148</v>
      </c>
    </row>
    <row r="26" spans="1:25" x14ac:dyDescent="0.25">
      <c r="A26" s="166"/>
      <c r="B26" s="163"/>
      <c r="C26" s="169" t="s">
        <v>49</v>
      </c>
      <c r="D26" s="168"/>
      <c r="E26" s="33" t="s">
        <v>148</v>
      </c>
      <c r="F26" s="33" t="s">
        <v>148</v>
      </c>
      <c r="G26" s="33" t="s">
        <v>148</v>
      </c>
      <c r="H26" s="35" t="s">
        <v>148</v>
      </c>
      <c r="I26" s="33" t="s">
        <v>148</v>
      </c>
      <c r="J26" s="33" t="s">
        <v>148</v>
      </c>
      <c r="K26" s="33" t="s">
        <v>148</v>
      </c>
      <c r="L26" s="35" t="s">
        <v>148</v>
      </c>
      <c r="M26" s="33" t="s">
        <v>148</v>
      </c>
      <c r="N26" s="35" t="s">
        <v>148</v>
      </c>
      <c r="O26" s="33" t="s">
        <v>148</v>
      </c>
      <c r="P26" s="35" t="s">
        <v>148</v>
      </c>
      <c r="Q26" s="35" t="s">
        <v>148</v>
      </c>
      <c r="R26" s="35" t="s">
        <v>148</v>
      </c>
      <c r="S26" s="35" t="s">
        <v>148</v>
      </c>
      <c r="T26" s="33" t="s">
        <v>148</v>
      </c>
      <c r="U26" s="33" t="s">
        <v>148</v>
      </c>
      <c r="V26" s="33" t="s">
        <v>148</v>
      </c>
      <c r="W26" s="35" t="s">
        <v>148</v>
      </c>
      <c r="X26" s="33" t="s">
        <v>148</v>
      </c>
      <c r="Y26" s="33" t="s">
        <v>148</v>
      </c>
    </row>
    <row r="27" spans="1:25" ht="15.75" x14ac:dyDescent="0.25">
      <c r="A27" s="166"/>
      <c r="B27" s="163"/>
      <c r="C27" s="169" t="s">
        <v>50</v>
      </c>
      <c r="D27" s="168"/>
      <c r="E27" s="33" t="s">
        <v>148</v>
      </c>
      <c r="F27" s="33" t="s">
        <v>148</v>
      </c>
      <c r="G27" s="33" t="s">
        <v>148</v>
      </c>
      <c r="H27" s="33" t="s">
        <v>148</v>
      </c>
      <c r="I27" s="33" t="s">
        <v>148</v>
      </c>
      <c r="J27" s="33" t="s">
        <v>148</v>
      </c>
      <c r="K27" s="33" t="s">
        <v>148</v>
      </c>
      <c r="L27" s="5" t="s">
        <v>69</v>
      </c>
      <c r="M27" s="33" t="s">
        <v>148</v>
      </c>
      <c r="N27" s="36" t="s">
        <v>149</v>
      </c>
      <c r="O27" s="33" t="s">
        <v>148</v>
      </c>
      <c r="P27" s="36" t="s">
        <v>149</v>
      </c>
      <c r="Q27" s="33" t="s">
        <v>148</v>
      </c>
      <c r="R27" s="35" t="s">
        <v>148</v>
      </c>
      <c r="S27" s="35" t="s">
        <v>148</v>
      </c>
      <c r="T27" s="33" t="s">
        <v>148</v>
      </c>
      <c r="U27" s="33" t="s">
        <v>148</v>
      </c>
      <c r="V27" s="33" t="s">
        <v>148</v>
      </c>
      <c r="W27" s="33" t="s">
        <v>148</v>
      </c>
      <c r="X27" s="33" t="s">
        <v>148</v>
      </c>
      <c r="Y27" s="33" t="s">
        <v>148</v>
      </c>
    </row>
    <row r="28" spans="1:25" x14ac:dyDescent="0.25">
      <c r="A28" s="166"/>
      <c r="B28" s="163"/>
      <c r="C28" s="169" t="s">
        <v>51</v>
      </c>
      <c r="D28" s="168"/>
      <c r="E28" s="33" t="s">
        <v>148</v>
      </c>
      <c r="F28" s="35" t="s">
        <v>148</v>
      </c>
      <c r="G28" s="33" t="s">
        <v>148</v>
      </c>
      <c r="H28" s="33" t="s">
        <v>148</v>
      </c>
      <c r="I28" s="33" t="s">
        <v>148</v>
      </c>
      <c r="J28" s="33" t="s">
        <v>148</v>
      </c>
      <c r="K28" s="33" t="s">
        <v>148</v>
      </c>
      <c r="L28" s="35" t="s">
        <v>148</v>
      </c>
      <c r="M28" s="35" t="s">
        <v>148</v>
      </c>
      <c r="N28" s="33" t="s">
        <v>148</v>
      </c>
      <c r="O28" s="33" t="s">
        <v>148</v>
      </c>
      <c r="P28" s="35" t="s">
        <v>148</v>
      </c>
      <c r="Q28" s="35" t="s">
        <v>148</v>
      </c>
      <c r="R28" s="35" t="s">
        <v>148</v>
      </c>
      <c r="S28" s="35" t="s">
        <v>148</v>
      </c>
      <c r="T28" s="35" t="s">
        <v>148</v>
      </c>
      <c r="U28" s="33" t="s">
        <v>148</v>
      </c>
      <c r="V28" s="33" t="s">
        <v>148</v>
      </c>
      <c r="W28" s="35" t="s">
        <v>148</v>
      </c>
      <c r="X28" s="35" t="s">
        <v>148</v>
      </c>
      <c r="Y28" s="35" t="s">
        <v>148</v>
      </c>
    </row>
    <row r="29" spans="1:25" x14ac:dyDescent="0.25">
      <c r="A29" s="166"/>
      <c r="B29" s="163"/>
      <c r="C29" s="169" t="s">
        <v>143</v>
      </c>
      <c r="D29" s="168"/>
      <c r="E29" s="33" t="s">
        <v>148</v>
      </c>
      <c r="F29" s="35" t="s">
        <v>148</v>
      </c>
      <c r="G29" s="33" t="s">
        <v>148</v>
      </c>
      <c r="H29" s="33" t="s">
        <v>148</v>
      </c>
      <c r="I29" s="33" t="s">
        <v>148</v>
      </c>
      <c r="J29" s="33" t="s">
        <v>148</v>
      </c>
      <c r="K29" s="33" t="s">
        <v>148</v>
      </c>
      <c r="L29" s="35" t="s">
        <v>148</v>
      </c>
      <c r="M29" s="35" t="s">
        <v>148</v>
      </c>
      <c r="N29" s="33" t="s">
        <v>148</v>
      </c>
      <c r="O29" s="33" t="s">
        <v>148</v>
      </c>
      <c r="P29" s="35" t="s">
        <v>148</v>
      </c>
      <c r="Q29" s="33" t="s">
        <v>148</v>
      </c>
      <c r="R29" s="35" t="s">
        <v>148</v>
      </c>
      <c r="S29" s="35" t="s">
        <v>148</v>
      </c>
      <c r="T29" s="35" t="s">
        <v>148</v>
      </c>
      <c r="U29" s="33" t="s">
        <v>148</v>
      </c>
      <c r="V29" s="33" t="s">
        <v>148</v>
      </c>
      <c r="W29" s="35" t="s">
        <v>148</v>
      </c>
      <c r="X29" s="35" t="s">
        <v>148</v>
      </c>
      <c r="Y29" s="35" t="s">
        <v>148</v>
      </c>
    </row>
    <row r="30" spans="1:25" x14ac:dyDescent="0.25">
      <c r="A30" s="166"/>
      <c r="B30" s="163"/>
      <c r="C30" s="169" t="s">
        <v>62</v>
      </c>
      <c r="D30" s="168"/>
      <c r="E30" s="35" t="s">
        <v>148</v>
      </c>
      <c r="F30" s="33" t="s">
        <v>148</v>
      </c>
      <c r="G30" s="33" t="s">
        <v>148</v>
      </c>
      <c r="H30" s="33" t="s">
        <v>148</v>
      </c>
      <c r="I30" s="33" t="s">
        <v>148</v>
      </c>
      <c r="J30" s="33" t="s">
        <v>148</v>
      </c>
      <c r="K30" s="33" t="s">
        <v>148</v>
      </c>
      <c r="L30" s="33" t="s">
        <v>148</v>
      </c>
      <c r="M30" s="33" t="s">
        <v>148</v>
      </c>
      <c r="N30" s="35" t="s">
        <v>148</v>
      </c>
      <c r="O30" s="33" t="s">
        <v>148</v>
      </c>
      <c r="P30" s="33" t="s">
        <v>148</v>
      </c>
      <c r="Q30" s="33" t="s">
        <v>148</v>
      </c>
      <c r="R30" s="35" t="s">
        <v>148</v>
      </c>
      <c r="S30" s="35" t="s">
        <v>148</v>
      </c>
      <c r="T30" s="33" t="s">
        <v>148</v>
      </c>
      <c r="U30" s="33" t="s">
        <v>148</v>
      </c>
      <c r="V30" s="33" t="s">
        <v>148</v>
      </c>
      <c r="W30" s="33" t="s">
        <v>148</v>
      </c>
      <c r="X30" s="35" t="s">
        <v>148</v>
      </c>
      <c r="Y30" s="35" t="s">
        <v>148</v>
      </c>
    </row>
    <row r="31" spans="1:25" x14ac:dyDescent="0.25">
      <c r="A31" s="166"/>
      <c r="B31" s="163"/>
      <c r="C31" s="169" t="s">
        <v>63</v>
      </c>
      <c r="D31" s="168"/>
      <c r="E31" s="33" t="s">
        <v>148</v>
      </c>
      <c r="F31" s="35" t="s">
        <v>148</v>
      </c>
      <c r="G31" s="33" t="s">
        <v>148</v>
      </c>
      <c r="H31" s="33" t="s">
        <v>148</v>
      </c>
      <c r="I31" s="33" t="s">
        <v>148</v>
      </c>
      <c r="J31" s="33" t="s">
        <v>148</v>
      </c>
      <c r="K31" s="35" t="s">
        <v>148</v>
      </c>
      <c r="L31" s="35" t="s">
        <v>148</v>
      </c>
      <c r="M31" s="35" t="s">
        <v>148</v>
      </c>
      <c r="N31" s="35" t="s">
        <v>148</v>
      </c>
      <c r="O31" s="33" t="s">
        <v>148</v>
      </c>
      <c r="P31" s="35" t="s">
        <v>148</v>
      </c>
      <c r="Q31" s="35" t="s">
        <v>148</v>
      </c>
      <c r="R31" s="35" t="s">
        <v>148</v>
      </c>
      <c r="S31" s="35" t="s">
        <v>148</v>
      </c>
      <c r="T31" s="33" t="s">
        <v>148</v>
      </c>
      <c r="U31" s="33" t="s">
        <v>148</v>
      </c>
      <c r="V31" s="33" t="s">
        <v>148</v>
      </c>
      <c r="W31" s="33" t="s">
        <v>148</v>
      </c>
      <c r="X31" s="35" t="s">
        <v>148</v>
      </c>
      <c r="Y31" s="35" t="s">
        <v>148</v>
      </c>
    </row>
    <row r="32" spans="1:25" x14ac:dyDescent="0.25">
      <c r="A32" s="166"/>
      <c r="B32" s="163"/>
      <c r="C32" s="169" t="s">
        <v>64</v>
      </c>
      <c r="D32" s="168"/>
      <c r="E32" s="35" t="s">
        <v>148</v>
      </c>
      <c r="F32" s="35" t="s">
        <v>148</v>
      </c>
      <c r="G32" s="33" t="s">
        <v>148</v>
      </c>
      <c r="H32" s="33" t="s">
        <v>148</v>
      </c>
      <c r="I32" s="33" t="s">
        <v>148</v>
      </c>
      <c r="J32" s="33" t="s">
        <v>148</v>
      </c>
      <c r="K32" s="33" t="s">
        <v>148</v>
      </c>
      <c r="L32" s="33" t="s">
        <v>148</v>
      </c>
      <c r="M32" s="33" t="s">
        <v>148</v>
      </c>
      <c r="N32" s="35" t="s">
        <v>148</v>
      </c>
      <c r="O32" s="33" t="s">
        <v>148</v>
      </c>
      <c r="P32" s="33" t="s">
        <v>148</v>
      </c>
      <c r="Q32" s="33" t="s">
        <v>148</v>
      </c>
      <c r="R32" s="35" t="s">
        <v>148</v>
      </c>
      <c r="S32" s="35" t="s">
        <v>148</v>
      </c>
      <c r="T32" s="33" t="s">
        <v>148</v>
      </c>
      <c r="U32" s="33" t="s">
        <v>148</v>
      </c>
      <c r="V32" s="33" t="s">
        <v>148</v>
      </c>
      <c r="W32" s="33" t="s">
        <v>148</v>
      </c>
      <c r="X32" s="35" t="s">
        <v>148</v>
      </c>
      <c r="Y32" s="35" t="s">
        <v>148</v>
      </c>
    </row>
    <row r="33" spans="1:25" x14ac:dyDescent="0.25">
      <c r="A33" s="166"/>
      <c r="B33" s="163"/>
      <c r="C33" s="169" t="s">
        <v>52</v>
      </c>
      <c r="D33" s="168"/>
      <c r="E33" s="35" t="s">
        <v>148</v>
      </c>
      <c r="F33" s="33" t="s">
        <v>148</v>
      </c>
      <c r="G33" s="33" t="s">
        <v>148</v>
      </c>
      <c r="H33" s="35" t="s">
        <v>148</v>
      </c>
      <c r="I33" s="33" t="s">
        <v>148</v>
      </c>
      <c r="J33" s="33" t="s">
        <v>148</v>
      </c>
      <c r="K33" s="35" t="s">
        <v>148</v>
      </c>
      <c r="L33" s="35" t="s">
        <v>148</v>
      </c>
      <c r="M33" s="33" t="s">
        <v>148</v>
      </c>
      <c r="N33" s="35" t="s">
        <v>148</v>
      </c>
      <c r="O33" s="33" t="s">
        <v>148</v>
      </c>
      <c r="P33" s="35" t="s">
        <v>148</v>
      </c>
      <c r="Q33" s="35" t="s">
        <v>148</v>
      </c>
      <c r="R33" s="35" t="s">
        <v>148</v>
      </c>
      <c r="S33" s="33" t="s">
        <v>148</v>
      </c>
      <c r="T33" s="35" t="s">
        <v>148</v>
      </c>
      <c r="U33" s="33" t="s">
        <v>148</v>
      </c>
      <c r="V33" s="33" t="s">
        <v>148</v>
      </c>
      <c r="W33" s="33" t="s">
        <v>148</v>
      </c>
      <c r="X33" s="35" t="s">
        <v>148</v>
      </c>
      <c r="Y33" s="35" t="s">
        <v>148</v>
      </c>
    </row>
    <row r="34" spans="1:25" x14ac:dyDescent="0.25">
      <c r="A34" s="166"/>
      <c r="B34" s="163"/>
      <c r="C34" s="169" t="s">
        <v>53</v>
      </c>
      <c r="D34" s="168"/>
      <c r="E34" s="33" t="s">
        <v>148</v>
      </c>
      <c r="F34" s="33" t="s">
        <v>148</v>
      </c>
      <c r="G34" s="33" t="s">
        <v>148</v>
      </c>
      <c r="H34" s="35" t="s">
        <v>148</v>
      </c>
      <c r="I34" s="33" t="s">
        <v>148</v>
      </c>
      <c r="J34" s="33" t="s">
        <v>148</v>
      </c>
      <c r="K34" s="33" t="s">
        <v>148</v>
      </c>
      <c r="L34" s="35" t="s">
        <v>148</v>
      </c>
      <c r="M34" s="33" t="s">
        <v>148</v>
      </c>
      <c r="N34" s="35" t="s">
        <v>148</v>
      </c>
      <c r="O34" s="33" t="s">
        <v>148</v>
      </c>
      <c r="P34" s="35" t="s">
        <v>148</v>
      </c>
      <c r="Q34" s="35" t="s">
        <v>148</v>
      </c>
      <c r="R34" s="35" t="s">
        <v>148</v>
      </c>
      <c r="S34" s="35" t="s">
        <v>148</v>
      </c>
      <c r="T34" s="33" t="s">
        <v>148</v>
      </c>
      <c r="U34" s="33" t="s">
        <v>148</v>
      </c>
      <c r="V34" s="35" t="s">
        <v>148</v>
      </c>
      <c r="W34" s="35" t="s">
        <v>148</v>
      </c>
      <c r="X34" s="35" t="s">
        <v>148</v>
      </c>
      <c r="Y34" s="33" t="s">
        <v>148</v>
      </c>
    </row>
    <row r="35" spans="1:25" x14ac:dyDescent="0.25">
      <c r="A35" s="166"/>
      <c r="B35" s="163"/>
      <c r="C35" s="169" t="s">
        <v>54</v>
      </c>
      <c r="D35" s="168"/>
      <c r="E35" s="33" t="s">
        <v>148</v>
      </c>
      <c r="F35" s="33" t="s">
        <v>148</v>
      </c>
      <c r="G35" s="33" t="s">
        <v>148</v>
      </c>
      <c r="H35" s="35" t="s">
        <v>148</v>
      </c>
      <c r="I35" s="33" t="s">
        <v>148</v>
      </c>
      <c r="J35" s="33" t="s">
        <v>148</v>
      </c>
      <c r="K35" s="33" t="s">
        <v>148</v>
      </c>
      <c r="L35" s="35" t="s">
        <v>148</v>
      </c>
      <c r="M35" s="33" t="s">
        <v>148</v>
      </c>
      <c r="N35" s="35" t="s">
        <v>148</v>
      </c>
      <c r="O35" s="33" t="s">
        <v>148</v>
      </c>
      <c r="P35" s="35" t="s">
        <v>148</v>
      </c>
      <c r="Q35" s="35" t="s">
        <v>148</v>
      </c>
      <c r="R35" s="35" t="s">
        <v>148</v>
      </c>
      <c r="S35" s="35" t="s">
        <v>148</v>
      </c>
      <c r="T35" s="33" t="s">
        <v>148</v>
      </c>
      <c r="U35" s="33" t="s">
        <v>148</v>
      </c>
      <c r="V35" s="35" t="s">
        <v>148</v>
      </c>
      <c r="W35" s="35" t="s">
        <v>148</v>
      </c>
      <c r="X35" s="35" t="s">
        <v>148</v>
      </c>
      <c r="Y35" s="33" t="s">
        <v>148</v>
      </c>
    </row>
    <row r="36" spans="1:25" x14ac:dyDescent="0.25">
      <c r="A36" s="166"/>
      <c r="B36" s="163"/>
      <c r="C36" s="169" t="s">
        <v>55</v>
      </c>
      <c r="D36" s="168"/>
      <c r="E36" s="33" t="s">
        <v>148</v>
      </c>
      <c r="F36" s="33" t="s">
        <v>148</v>
      </c>
      <c r="G36" s="33" t="s">
        <v>148</v>
      </c>
      <c r="H36" s="33" t="s">
        <v>148</v>
      </c>
      <c r="I36" s="33" t="s">
        <v>148</v>
      </c>
      <c r="J36" s="33" t="s">
        <v>148</v>
      </c>
      <c r="K36" s="33" t="s">
        <v>148</v>
      </c>
      <c r="L36" s="35" t="s">
        <v>148</v>
      </c>
      <c r="M36" s="33" t="s">
        <v>148</v>
      </c>
      <c r="N36" s="33" t="s">
        <v>148</v>
      </c>
      <c r="O36" s="33" t="s">
        <v>148</v>
      </c>
      <c r="P36" s="33" t="s">
        <v>148</v>
      </c>
      <c r="Q36" s="33" t="s">
        <v>148</v>
      </c>
      <c r="R36" s="33" t="s">
        <v>148</v>
      </c>
      <c r="S36" s="33" t="s">
        <v>148</v>
      </c>
      <c r="T36" s="33" t="s">
        <v>148</v>
      </c>
      <c r="U36" s="33" t="s">
        <v>148</v>
      </c>
      <c r="V36" s="33" t="s">
        <v>148</v>
      </c>
      <c r="W36" s="35" t="s">
        <v>148</v>
      </c>
      <c r="X36" s="33" t="s">
        <v>148</v>
      </c>
      <c r="Y36" s="33" t="s">
        <v>148</v>
      </c>
    </row>
    <row r="37" spans="1:25" x14ac:dyDescent="0.25">
      <c r="A37" s="166"/>
      <c r="B37" s="163"/>
      <c r="C37" s="169" t="s">
        <v>56</v>
      </c>
      <c r="D37" s="168"/>
      <c r="E37" s="33" t="s">
        <v>148</v>
      </c>
      <c r="F37" s="33" t="s">
        <v>148</v>
      </c>
      <c r="G37" s="33" t="s">
        <v>148</v>
      </c>
      <c r="H37" s="33" t="s">
        <v>148</v>
      </c>
      <c r="I37" s="33" t="s">
        <v>148</v>
      </c>
      <c r="J37" s="33" t="s">
        <v>148</v>
      </c>
      <c r="K37" s="33" t="s">
        <v>148</v>
      </c>
      <c r="L37" s="35" t="s">
        <v>148</v>
      </c>
      <c r="M37" s="33" t="s">
        <v>148</v>
      </c>
      <c r="N37" s="33" t="s">
        <v>148</v>
      </c>
      <c r="O37" s="33" t="s">
        <v>148</v>
      </c>
      <c r="P37" s="33" t="s">
        <v>148</v>
      </c>
      <c r="Q37" s="33" t="s">
        <v>148</v>
      </c>
      <c r="R37" s="33" t="s">
        <v>148</v>
      </c>
      <c r="S37" s="33" t="s">
        <v>148</v>
      </c>
      <c r="T37" s="33" t="s">
        <v>148</v>
      </c>
      <c r="U37" s="33" t="s">
        <v>148</v>
      </c>
      <c r="V37" s="33" t="s">
        <v>148</v>
      </c>
      <c r="W37" s="35" t="s">
        <v>148</v>
      </c>
      <c r="X37" s="33" t="s">
        <v>148</v>
      </c>
      <c r="Y37" s="33" t="s">
        <v>148</v>
      </c>
    </row>
    <row r="38" spans="1:25" x14ac:dyDescent="0.25">
      <c r="A38" s="166"/>
      <c r="B38" s="163"/>
      <c r="C38" s="169" t="s">
        <v>57</v>
      </c>
      <c r="D38" s="168"/>
      <c r="E38" s="33" t="s">
        <v>148</v>
      </c>
      <c r="F38" s="33" t="s">
        <v>148</v>
      </c>
      <c r="G38" s="33" t="s">
        <v>148</v>
      </c>
      <c r="H38" s="35" t="s">
        <v>148</v>
      </c>
      <c r="I38" s="33" t="s">
        <v>148</v>
      </c>
      <c r="J38" s="33" t="s">
        <v>148</v>
      </c>
      <c r="K38" s="35" t="s">
        <v>148</v>
      </c>
      <c r="L38" s="35" t="s">
        <v>148</v>
      </c>
      <c r="M38" s="35" t="s">
        <v>148</v>
      </c>
      <c r="N38" s="35" t="s">
        <v>148</v>
      </c>
      <c r="O38" s="33" t="s">
        <v>148</v>
      </c>
      <c r="P38" s="35" t="s">
        <v>148</v>
      </c>
      <c r="Q38" s="35" t="s">
        <v>148</v>
      </c>
      <c r="R38" s="35" t="s">
        <v>148</v>
      </c>
      <c r="S38" s="35" t="s">
        <v>148</v>
      </c>
      <c r="T38" s="33" t="s">
        <v>148</v>
      </c>
      <c r="U38" s="33" t="s">
        <v>148</v>
      </c>
      <c r="V38" s="35" t="s">
        <v>148</v>
      </c>
      <c r="W38" s="35" t="s">
        <v>148</v>
      </c>
      <c r="X38" s="33" t="s">
        <v>148</v>
      </c>
      <c r="Y38" s="33" t="s">
        <v>148</v>
      </c>
    </row>
    <row r="39" spans="1:25" x14ac:dyDescent="0.25">
      <c r="A39" s="166"/>
      <c r="B39" s="163"/>
      <c r="C39" s="169" t="s">
        <v>58</v>
      </c>
      <c r="D39" s="168"/>
      <c r="E39" s="33" t="s">
        <v>148</v>
      </c>
      <c r="F39" s="33" t="s">
        <v>148</v>
      </c>
      <c r="G39" s="33" t="s">
        <v>148</v>
      </c>
      <c r="H39" s="33" t="s">
        <v>148</v>
      </c>
      <c r="I39" s="33" t="s">
        <v>148</v>
      </c>
      <c r="J39" s="33" t="s">
        <v>148</v>
      </c>
      <c r="K39" s="33" t="s">
        <v>148</v>
      </c>
      <c r="L39" s="35" t="s">
        <v>148</v>
      </c>
      <c r="M39" s="33" t="s">
        <v>148</v>
      </c>
      <c r="N39" s="33" t="s">
        <v>148</v>
      </c>
      <c r="O39" s="33" t="s">
        <v>148</v>
      </c>
      <c r="P39" s="33" t="s">
        <v>148</v>
      </c>
      <c r="Q39" s="33" t="s">
        <v>148</v>
      </c>
      <c r="R39" s="33" t="s">
        <v>148</v>
      </c>
      <c r="S39" s="33" t="s">
        <v>148</v>
      </c>
      <c r="T39" s="33" t="s">
        <v>148</v>
      </c>
      <c r="U39" s="33" t="s">
        <v>148</v>
      </c>
      <c r="V39" s="33" t="s">
        <v>148</v>
      </c>
      <c r="W39" s="35" t="s">
        <v>148</v>
      </c>
      <c r="X39" s="33" t="s">
        <v>148</v>
      </c>
      <c r="Y39" s="33" t="s">
        <v>148</v>
      </c>
    </row>
    <row r="40" spans="1:25" x14ac:dyDescent="0.25">
      <c r="A40" s="166"/>
      <c r="B40" s="163"/>
      <c r="C40" s="169" t="s">
        <v>59</v>
      </c>
      <c r="D40" s="168"/>
      <c r="E40" s="33" t="s">
        <v>148</v>
      </c>
      <c r="F40" s="33" t="s">
        <v>148</v>
      </c>
      <c r="G40" s="33" t="s">
        <v>148</v>
      </c>
      <c r="H40" s="35" t="s">
        <v>148</v>
      </c>
      <c r="I40" s="33" t="s">
        <v>148</v>
      </c>
      <c r="J40" s="33" t="s">
        <v>148</v>
      </c>
      <c r="K40" s="33" t="s">
        <v>148</v>
      </c>
      <c r="L40" s="35" t="s">
        <v>148</v>
      </c>
      <c r="M40" s="35" t="s">
        <v>148</v>
      </c>
      <c r="N40" s="35" t="s">
        <v>148</v>
      </c>
      <c r="O40" s="33" t="s">
        <v>148</v>
      </c>
      <c r="P40" s="35" t="s">
        <v>148</v>
      </c>
      <c r="Q40" s="35" t="s">
        <v>148</v>
      </c>
      <c r="R40" s="35" t="s">
        <v>148</v>
      </c>
      <c r="S40" s="35" t="s">
        <v>148</v>
      </c>
      <c r="T40" s="35" t="s">
        <v>148</v>
      </c>
      <c r="U40" s="33" t="s">
        <v>148</v>
      </c>
      <c r="V40" s="33" t="s">
        <v>148</v>
      </c>
      <c r="W40" s="35" t="s">
        <v>148</v>
      </c>
      <c r="X40" s="35" t="s">
        <v>148</v>
      </c>
      <c r="Y40" s="33" t="s">
        <v>148</v>
      </c>
    </row>
    <row r="41" spans="1:25" x14ac:dyDescent="0.25">
      <c r="A41" s="166"/>
      <c r="B41" s="163"/>
      <c r="C41" s="169" t="s">
        <v>60</v>
      </c>
      <c r="D41" s="168"/>
      <c r="E41" s="35" t="s">
        <v>148</v>
      </c>
      <c r="F41" s="35" t="s">
        <v>148</v>
      </c>
      <c r="G41" s="35" t="s">
        <v>148</v>
      </c>
      <c r="H41" s="35" t="s">
        <v>148</v>
      </c>
      <c r="I41" s="33" t="s">
        <v>148</v>
      </c>
      <c r="J41" s="35" t="s">
        <v>148</v>
      </c>
      <c r="K41" s="35" t="s">
        <v>148</v>
      </c>
      <c r="L41" s="35" t="s">
        <v>148</v>
      </c>
      <c r="M41" s="35" t="s">
        <v>148</v>
      </c>
      <c r="N41" s="35" t="s">
        <v>148</v>
      </c>
      <c r="O41" s="35" t="s">
        <v>148</v>
      </c>
      <c r="P41" s="35" t="s">
        <v>148</v>
      </c>
      <c r="Q41" s="35" t="s">
        <v>148</v>
      </c>
      <c r="R41" s="35" t="s">
        <v>148</v>
      </c>
      <c r="S41" s="35" t="s">
        <v>148</v>
      </c>
      <c r="T41" s="35" t="s">
        <v>148</v>
      </c>
      <c r="U41" s="33" t="s">
        <v>148</v>
      </c>
      <c r="V41" s="35" t="s">
        <v>148</v>
      </c>
      <c r="W41" s="35" t="s">
        <v>148</v>
      </c>
      <c r="X41" s="35" t="s">
        <v>148</v>
      </c>
      <c r="Y41" s="35" t="s">
        <v>148</v>
      </c>
    </row>
    <row r="42" spans="1:25" ht="15.75" customHeight="1" x14ac:dyDescent="0.25">
      <c r="A42" s="166"/>
      <c r="B42" s="164"/>
      <c r="C42" s="169" t="s">
        <v>61</v>
      </c>
      <c r="D42" s="168"/>
      <c r="E42" s="35" t="s">
        <v>148</v>
      </c>
      <c r="F42" s="33" t="s">
        <v>148</v>
      </c>
      <c r="G42" s="35" t="s">
        <v>148</v>
      </c>
      <c r="H42" s="35" t="s">
        <v>148</v>
      </c>
      <c r="I42" s="33" t="s">
        <v>148</v>
      </c>
      <c r="J42" s="35" t="s">
        <v>148</v>
      </c>
      <c r="K42" s="33" t="s">
        <v>148</v>
      </c>
      <c r="L42" s="35" t="s">
        <v>148</v>
      </c>
      <c r="M42" s="35" t="s">
        <v>148</v>
      </c>
      <c r="N42" s="35" t="s">
        <v>148</v>
      </c>
      <c r="O42" s="33" t="s">
        <v>148</v>
      </c>
      <c r="P42" s="35" t="s">
        <v>148</v>
      </c>
      <c r="Q42" s="33" t="s">
        <v>148</v>
      </c>
      <c r="R42" s="35" t="s">
        <v>148</v>
      </c>
      <c r="S42" s="35" t="s">
        <v>148</v>
      </c>
      <c r="T42" s="35" t="s">
        <v>148</v>
      </c>
      <c r="U42" s="35" t="s">
        <v>148</v>
      </c>
      <c r="V42" s="35" t="s">
        <v>148</v>
      </c>
      <c r="W42" s="35" t="s">
        <v>148</v>
      </c>
      <c r="X42" s="35" t="s">
        <v>148</v>
      </c>
      <c r="Y42" s="35" t="s">
        <v>148</v>
      </c>
    </row>
    <row r="43" spans="1:25" ht="15.75" x14ac:dyDescent="0.25">
      <c r="A43" s="166"/>
      <c r="B43" s="162" t="s">
        <v>201</v>
      </c>
      <c r="C43" s="169" t="s">
        <v>15</v>
      </c>
      <c r="D43" s="168"/>
      <c r="E43" s="36" t="s">
        <v>149</v>
      </c>
      <c r="F43" s="36" t="s">
        <v>149</v>
      </c>
      <c r="G43" s="5" t="s">
        <v>69</v>
      </c>
      <c r="H43" s="33" t="s">
        <v>148</v>
      </c>
      <c r="I43" s="33" t="s">
        <v>148</v>
      </c>
      <c r="J43" s="5" t="s">
        <v>69</v>
      </c>
      <c r="K43" s="5" t="s">
        <v>69</v>
      </c>
      <c r="L43" s="36" t="s">
        <v>149</v>
      </c>
      <c r="M43" s="36" t="s">
        <v>149</v>
      </c>
      <c r="N43" s="33" t="s">
        <v>148</v>
      </c>
      <c r="O43" s="33" t="s">
        <v>148</v>
      </c>
      <c r="P43" s="36" t="s">
        <v>149</v>
      </c>
      <c r="Q43" s="33" t="s">
        <v>148</v>
      </c>
      <c r="R43" s="36" t="s">
        <v>149</v>
      </c>
      <c r="S43" s="36" t="s">
        <v>149</v>
      </c>
      <c r="T43" s="5" t="s">
        <v>69</v>
      </c>
      <c r="U43" s="5" t="s">
        <v>69</v>
      </c>
      <c r="V43" s="5" t="s">
        <v>69</v>
      </c>
      <c r="W43" s="36" t="s">
        <v>149</v>
      </c>
      <c r="X43" s="33" t="s">
        <v>148</v>
      </c>
      <c r="Y43" s="36" t="s">
        <v>149</v>
      </c>
    </row>
    <row r="44" spans="1:25" ht="15.75" x14ac:dyDescent="0.25">
      <c r="A44" s="166"/>
      <c r="B44" s="163"/>
      <c r="C44" s="169" t="s">
        <v>16</v>
      </c>
      <c r="D44" s="168"/>
      <c r="E44" s="36" t="s">
        <v>149</v>
      </c>
      <c r="F44" s="36" t="s">
        <v>149</v>
      </c>
      <c r="G44" s="5" t="s">
        <v>69</v>
      </c>
      <c r="H44" s="33" t="s">
        <v>148</v>
      </c>
      <c r="I44" s="33" t="s">
        <v>148</v>
      </c>
      <c r="J44" s="5" t="s">
        <v>69</v>
      </c>
      <c r="K44" s="5" t="s">
        <v>69</v>
      </c>
      <c r="L44" s="36" t="s">
        <v>149</v>
      </c>
      <c r="M44" s="36" t="s">
        <v>149</v>
      </c>
      <c r="N44" s="33" t="s">
        <v>148</v>
      </c>
      <c r="O44" s="33" t="s">
        <v>148</v>
      </c>
      <c r="P44" s="36" t="s">
        <v>149</v>
      </c>
      <c r="Q44" s="33" t="s">
        <v>148</v>
      </c>
      <c r="R44" s="36" t="s">
        <v>149</v>
      </c>
      <c r="S44" s="36" t="s">
        <v>149</v>
      </c>
      <c r="T44" s="5" t="s">
        <v>69</v>
      </c>
      <c r="U44" s="5" t="s">
        <v>69</v>
      </c>
      <c r="V44" s="5" t="s">
        <v>69</v>
      </c>
      <c r="W44" s="36" t="s">
        <v>149</v>
      </c>
      <c r="X44" s="33" t="s">
        <v>148</v>
      </c>
      <c r="Y44" s="5" t="s">
        <v>69</v>
      </c>
    </row>
    <row r="45" spans="1:25" ht="15.75" x14ac:dyDescent="0.25">
      <c r="A45" s="166"/>
      <c r="B45" s="163"/>
      <c r="C45" s="169" t="s">
        <v>17</v>
      </c>
      <c r="D45" s="168"/>
      <c r="E45" s="36" t="s">
        <v>149</v>
      </c>
      <c r="F45" s="36" t="s">
        <v>149</v>
      </c>
      <c r="G45" s="5" t="s">
        <v>69</v>
      </c>
      <c r="H45" s="33" t="s">
        <v>148</v>
      </c>
      <c r="I45" s="33" t="s">
        <v>148</v>
      </c>
      <c r="J45" s="5" t="s">
        <v>69</v>
      </c>
      <c r="K45" s="5" t="s">
        <v>69</v>
      </c>
      <c r="L45" s="36" t="s">
        <v>149</v>
      </c>
      <c r="M45" s="36" t="s">
        <v>149</v>
      </c>
      <c r="N45" s="33" t="s">
        <v>148</v>
      </c>
      <c r="O45" s="33" t="s">
        <v>148</v>
      </c>
      <c r="P45" s="36" t="s">
        <v>149</v>
      </c>
      <c r="Q45" s="36" t="s">
        <v>149</v>
      </c>
      <c r="R45" s="36" t="s">
        <v>149</v>
      </c>
      <c r="S45" s="36" t="s">
        <v>149</v>
      </c>
      <c r="T45" s="5" t="s">
        <v>69</v>
      </c>
      <c r="U45" s="5" t="s">
        <v>69</v>
      </c>
      <c r="V45" s="5" t="s">
        <v>69</v>
      </c>
      <c r="W45" s="36" t="s">
        <v>149</v>
      </c>
      <c r="X45" s="33" t="s">
        <v>148</v>
      </c>
      <c r="Y45" s="36" t="s">
        <v>149</v>
      </c>
    </row>
    <row r="46" spans="1:25" ht="15.75" x14ac:dyDescent="0.25">
      <c r="A46" s="166"/>
      <c r="B46" s="163"/>
      <c r="C46" s="169" t="s">
        <v>18</v>
      </c>
      <c r="D46" s="168"/>
      <c r="E46" s="36" t="s">
        <v>149</v>
      </c>
      <c r="F46" s="36" t="s">
        <v>149</v>
      </c>
      <c r="G46" s="36" t="s">
        <v>149</v>
      </c>
      <c r="H46" s="33" t="s">
        <v>148</v>
      </c>
      <c r="I46" s="33" t="s">
        <v>148</v>
      </c>
      <c r="J46" s="36" t="s">
        <v>149</v>
      </c>
      <c r="K46" s="5" t="s">
        <v>69</v>
      </c>
      <c r="L46" s="36" t="s">
        <v>149</v>
      </c>
      <c r="M46" s="36" t="s">
        <v>149</v>
      </c>
      <c r="N46" s="33" t="s">
        <v>148</v>
      </c>
      <c r="O46" s="36" t="s">
        <v>149</v>
      </c>
      <c r="P46" s="36" t="s">
        <v>149</v>
      </c>
      <c r="Q46" s="36" t="s">
        <v>149</v>
      </c>
      <c r="R46" s="36" t="s">
        <v>149</v>
      </c>
      <c r="S46" s="36" t="s">
        <v>149</v>
      </c>
      <c r="T46" s="5" t="s">
        <v>69</v>
      </c>
      <c r="U46" s="5" t="s">
        <v>69</v>
      </c>
      <c r="V46" s="5" t="s">
        <v>69</v>
      </c>
      <c r="W46" s="36" t="s">
        <v>149</v>
      </c>
      <c r="X46" s="5" t="s">
        <v>69</v>
      </c>
      <c r="Y46" s="36" t="s">
        <v>149</v>
      </c>
    </row>
    <row r="47" spans="1:25" ht="15.75" x14ac:dyDescent="0.25">
      <c r="A47" s="166"/>
      <c r="B47" s="163"/>
      <c r="C47" s="169" t="s">
        <v>19</v>
      </c>
      <c r="D47" s="168"/>
      <c r="E47" s="36" t="s">
        <v>149</v>
      </c>
      <c r="F47" s="36" t="s">
        <v>149</v>
      </c>
      <c r="G47" s="36" t="s">
        <v>149</v>
      </c>
      <c r="H47" s="33" t="s">
        <v>148</v>
      </c>
      <c r="I47" s="33" t="s">
        <v>148</v>
      </c>
      <c r="J47" s="36" t="s">
        <v>149</v>
      </c>
      <c r="K47" s="36" t="s">
        <v>149</v>
      </c>
      <c r="L47" s="36" t="s">
        <v>149</v>
      </c>
      <c r="M47" s="36" t="s">
        <v>149</v>
      </c>
      <c r="N47" s="33" t="s">
        <v>148</v>
      </c>
      <c r="O47" s="33" t="s">
        <v>148</v>
      </c>
      <c r="P47" s="36" t="s">
        <v>149</v>
      </c>
      <c r="Q47" s="36" t="s">
        <v>149</v>
      </c>
      <c r="R47" s="36" t="s">
        <v>149</v>
      </c>
      <c r="S47" s="36" t="s">
        <v>149</v>
      </c>
      <c r="T47" s="5" t="s">
        <v>69</v>
      </c>
      <c r="U47" s="5" t="s">
        <v>69</v>
      </c>
      <c r="V47" s="5" t="s">
        <v>69</v>
      </c>
      <c r="W47" s="36" t="s">
        <v>149</v>
      </c>
      <c r="X47" s="36" t="s">
        <v>149</v>
      </c>
      <c r="Y47" s="36" t="s">
        <v>149</v>
      </c>
    </row>
    <row r="48" spans="1:25" ht="15.75" x14ac:dyDescent="0.25">
      <c r="A48" s="166"/>
      <c r="B48" s="163"/>
      <c r="C48" s="169" t="s">
        <v>20</v>
      </c>
      <c r="D48" s="168"/>
      <c r="E48" s="36" t="s">
        <v>149</v>
      </c>
      <c r="F48" s="36" t="s">
        <v>149</v>
      </c>
      <c r="G48" s="36" t="s">
        <v>149</v>
      </c>
      <c r="H48" s="33" t="s">
        <v>148</v>
      </c>
      <c r="I48" s="33" t="s">
        <v>148</v>
      </c>
      <c r="J48" s="36" t="s">
        <v>149</v>
      </c>
      <c r="K48" s="5" t="s">
        <v>69</v>
      </c>
      <c r="L48" s="36" t="s">
        <v>149</v>
      </c>
      <c r="M48" s="36" t="s">
        <v>149</v>
      </c>
      <c r="N48" s="33" t="s">
        <v>148</v>
      </c>
      <c r="O48" s="33" t="s">
        <v>148</v>
      </c>
      <c r="P48" s="36" t="s">
        <v>149</v>
      </c>
      <c r="Q48" s="36" t="s">
        <v>149</v>
      </c>
      <c r="R48" s="36" t="s">
        <v>149</v>
      </c>
      <c r="S48" s="36" t="s">
        <v>149</v>
      </c>
      <c r="T48" s="5" t="s">
        <v>69</v>
      </c>
      <c r="U48" s="33" t="s">
        <v>148</v>
      </c>
      <c r="V48" s="5" t="s">
        <v>69</v>
      </c>
      <c r="W48" s="36" t="s">
        <v>149</v>
      </c>
      <c r="X48" s="5" t="s">
        <v>69</v>
      </c>
      <c r="Y48" s="36" t="s">
        <v>149</v>
      </c>
    </row>
    <row r="49" spans="1:25" ht="15.75" x14ac:dyDescent="0.25">
      <c r="A49" s="166"/>
      <c r="B49" s="163"/>
      <c r="C49" s="169" t="s">
        <v>21</v>
      </c>
      <c r="D49" s="168"/>
      <c r="E49" s="36" t="s">
        <v>149</v>
      </c>
      <c r="F49" s="36" t="s">
        <v>149</v>
      </c>
      <c r="G49" s="36" t="s">
        <v>149</v>
      </c>
      <c r="H49" s="33" t="s">
        <v>148</v>
      </c>
      <c r="I49" s="33" t="s">
        <v>148</v>
      </c>
      <c r="J49" s="5" t="s">
        <v>69</v>
      </c>
      <c r="K49" s="5" t="s">
        <v>69</v>
      </c>
      <c r="L49" s="36" t="s">
        <v>149</v>
      </c>
      <c r="M49" s="36" t="s">
        <v>149</v>
      </c>
      <c r="N49" s="33" t="s">
        <v>148</v>
      </c>
      <c r="O49" s="33" t="s">
        <v>148</v>
      </c>
      <c r="P49" s="36" t="s">
        <v>149</v>
      </c>
      <c r="Q49" s="36" t="s">
        <v>149</v>
      </c>
      <c r="R49" s="36" t="s">
        <v>149</v>
      </c>
      <c r="S49" s="36" t="s">
        <v>149</v>
      </c>
      <c r="T49" s="5" t="s">
        <v>69</v>
      </c>
      <c r="U49" s="33" t="s">
        <v>148</v>
      </c>
      <c r="V49" s="5" t="s">
        <v>69</v>
      </c>
      <c r="W49" s="36" t="s">
        <v>149</v>
      </c>
      <c r="X49" s="5" t="s">
        <v>69</v>
      </c>
      <c r="Y49" s="5" t="s">
        <v>69</v>
      </c>
    </row>
    <row r="50" spans="1:25" ht="15.75" x14ac:dyDescent="0.25">
      <c r="A50" s="166"/>
      <c r="B50" s="163"/>
      <c r="C50" s="169" t="s">
        <v>22</v>
      </c>
      <c r="D50" s="168"/>
      <c r="E50" s="36" t="s">
        <v>149</v>
      </c>
      <c r="F50" s="36" t="s">
        <v>149</v>
      </c>
      <c r="G50" s="36" t="s">
        <v>149</v>
      </c>
      <c r="H50" s="33" t="s">
        <v>148</v>
      </c>
      <c r="I50" s="33" t="s">
        <v>148</v>
      </c>
      <c r="J50" s="5" t="s">
        <v>69</v>
      </c>
      <c r="K50" s="5" t="s">
        <v>69</v>
      </c>
      <c r="L50" s="36" t="s">
        <v>149</v>
      </c>
      <c r="M50" s="36" t="s">
        <v>149</v>
      </c>
      <c r="N50" s="33" t="s">
        <v>148</v>
      </c>
      <c r="O50" s="33" t="s">
        <v>148</v>
      </c>
      <c r="P50" s="36" t="s">
        <v>149</v>
      </c>
      <c r="Q50" s="36" t="s">
        <v>149</v>
      </c>
      <c r="R50" s="36" t="s">
        <v>149</v>
      </c>
      <c r="S50" s="36" t="s">
        <v>149</v>
      </c>
      <c r="T50" s="5" t="s">
        <v>69</v>
      </c>
      <c r="U50" s="33" t="s">
        <v>148</v>
      </c>
      <c r="V50" s="5" t="s">
        <v>69</v>
      </c>
      <c r="W50" s="36" t="s">
        <v>149</v>
      </c>
      <c r="X50" s="5" t="s">
        <v>69</v>
      </c>
      <c r="Y50" s="5" t="s">
        <v>69</v>
      </c>
    </row>
    <row r="51" spans="1:25" ht="15.75" x14ac:dyDescent="0.25">
      <c r="A51" s="166"/>
      <c r="B51" s="163"/>
      <c r="C51" s="169" t="s">
        <v>23</v>
      </c>
      <c r="D51" s="168"/>
      <c r="E51" s="36" t="s">
        <v>149</v>
      </c>
      <c r="F51" s="36" t="s">
        <v>149</v>
      </c>
      <c r="G51" s="36" t="s">
        <v>149</v>
      </c>
      <c r="H51" s="33" t="s">
        <v>148</v>
      </c>
      <c r="I51" s="33" t="s">
        <v>148</v>
      </c>
      <c r="J51" s="5" t="s">
        <v>69</v>
      </c>
      <c r="K51" s="5" t="s">
        <v>69</v>
      </c>
      <c r="L51" s="36" t="s">
        <v>149</v>
      </c>
      <c r="M51" s="36" t="s">
        <v>149</v>
      </c>
      <c r="N51" s="33" t="s">
        <v>148</v>
      </c>
      <c r="O51" s="33" t="s">
        <v>148</v>
      </c>
      <c r="P51" s="36" t="s">
        <v>149</v>
      </c>
      <c r="Q51" s="33" t="s">
        <v>148</v>
      </c>
      <c r="R51" s="36" t="s">
        <v>149</v>
      </c>
      <c r="S51" s="36" t="s">
        <v>149</v>
      </c>
      <c r="T51" s="5" t="s">
        <v>69</v>
      </c>
      <c r="U51" s="33" t="s">
        <v>148</v>
      </c>
      <c r="V51" s="5" t="s">
        <v>69</v>
      </c>
      <c r="W51" s="36" t="s">
        <v>149</v>
      </c>
      <c r="X51" s="5" t="s">
        <v>69</v>
      </c>
      <c r="Y51" s="5" t="s">
        <v>69</v>
      </c>
    </row>
    <row r="52" spans="1:25" ht="15.75" x14ac:dyDescent="0.25">
      <c r="A52" s="166"/>
      <c r="B52" s="163"/>
      <c r="C52" s="169" t="s">
        <v>24</v>
      </c>
      <c r="D52" s="168"/>
      <c r="E52" s="36" t="s">
        <v>149</v>
      </c>
      <c r="F52" s="36" t="s">
        <v>149</v>
      </c>
      <c r="G52" s="36" t="s">
        <v>149</v>
      </c>
      <c r="H52" s="33" t="s">
        <v>148</v>
      </c>
      <c r="I52" s="33" t="s">
        <v>148</v>
      </c>
      <c r="J52" s="5" t="s">
        <v>69</v>
      </c>
      <c r="K52" s="5" t="s">
        <v>69</v>
      </c>
      <c r="L52" s="36" t="s">
        <v>149</v>
      </c>
      <c r="M52" s="36" t="s">
        <v>149</v>
      </c>
      <c r="N52" s="33" t="s">
        <v>148</v>
      </c>
      <c r="O52" s="33" t="s">
        <v>148</v>
      </c>
      <c r="P52" s="36" t="s">
        <v>149</v>
      </c>
      <c r="Q52" s="36" t="s">
        <v>149</v>
      </c>
      <c r="R52" s="36" t="s">
        <v>149</v>
      </c>
      <c r="S52" s="36" t="s">
        <v>149</v>
      </c>
      <c r="T52" s="5" t="s">
        <v>69</v>
      </c>
      <c r="U52" s="33" t="s">
        <v>148</v>
      </c>
      <c r="V52" s="5" t="s">
        <v>69</v>
      </c>
      <c r="W52" s="36" t="s">
        <v>149</v>
      </c>
      <c r="X52" s="5" t="s">
        <v>69</v>
      </c>
      <c r="Y52" s="5" t="s">
        <v>69</v>
      </c>
    </row>
    <row r="53" spans="1:25" ht="15.75" customHeight="1" x14ac:dyDescent="0.25">
      <c r="A53" s="166"/>
      <c r="B53" s="163"/>
      <c r="C53" s="169" t="s">
        <v>25</v>
      </c>
      <c r="D53" s="168"/>
      <c r="E53" s="36" t="s">
        <v>149</v>
      </c>
      <c r="F53" s="36" t="s">
        <v>149</v>
      </c>
      <c r="G53" s="36" t="s">
        <v>149</v>
      </c>
      <c r="H53" s="33" t="s">
        <v>148</v>
      </c>
      <c r="I53" s="33" t="s">
        <v>148</v>
      </c>
      <c r="J53" s="36" t="s">
        <v>149</v>
      </c>
      <c r="K53" s="5" t="s">
        <v>69</v>
      </c>
      <c r="L53" s="36" t="s">
        <v>149</v>
      </c>
      <c r="M53" s="36" t="s">
        <v>149</v>
      </c>
      <c r="N53" s="33" t="s">
        <v>148</v>
      </c>
      <c r="O53" s="36" t="s">
        <v>149</v>
      </c>
      <c r="P53" s="36" t="s">
        <v>149</v>
      </c>
      <c r="Q53" s="36" t="s">
        <v>149</v>
      </c>
      <c r="R53" s="33" t="s">
        <v>148</v>
      </c>
      <c r="S53" s="36" t="s">
        <v>149</v>
      </c>
      <c r="T53" s="5" t="s">
        <v>69</v>
      </c>
      <c r="U53" s="5" t="s">
        <v>69</v>
      </c>
      <c r="V53" s="33" t="s">
        <v>148</v>
      </c>
      <c r="W53" s="36" t="s">
        <v>149</v>
      </c>
      <c r="X53" s="5" t="s">
        <v>69</v>
      </c>
      <c r="Y53" s="36" t="s">
        <v>149</v>
      </c>
    </row>
    <row r="54" spans="1:25" ht="15.75" x14ac:dyDescent="0.25">
      <c r="A54" s="166"/>
      <c r="B54" s="163"/>
      <c r="C54" s="169" t="s">
        <v>26</v>
      </c>
      <c r="D54" s="168"/>
      <c r="E54" s="36" t="s">
        <v>149</v>
      </c>
      <c r="F54" s="36" t="s">
        <v>149</v>
      </c>
      <c r="G54" s="36" t="s">
        <v>149</v>
      </c>
      <c r="H54" s="33" t="s">
        <v>148</v>
      </c>
      <c r="I54" s="33" t="s">
        <v>148</v>
      </c>
      <c r="J54" s="5" t="s">
        <v>69</v>
      </c>
      <c r="K54" s="5" t="s">
        <v>69</v>
      </c>
      <c r="L54" s="36" t="s">
        <v>149</v>
      </c>
      <c r="M54" s="36" t="s">
        <v>149</v>
      </c>
      <c r="N54" s="5" t="s">
        <v>69</v>
      </c>
      <c r="O54" s="33" t="s">
        <v>148</v>
      </c>
      <c r="P54" s="36" t="s">
        <v>149</v>
      </c>
      <c r="Q54" s="36" t="s">
        <v>149</v>
      </c>
      <c r="R54" s="36" t="s">
        <v>149</v>
      </c>
      <c r="S54" s="36" t="s">
        <v>149</v>
      </c>
      <c r="T54" s="33" t="s">
        <v>148</v>
      </c>
      <c r="U54" s="33" t="s">
        <v>148</v>
      </c>
      <c r="V54" s="5" t="s">
        <v>69</v>
      </c>
      <c r="W54" s="36" t="s">
        <v>149</v>
      </c>
      <c r="X54" s="5" t="s">
        <v>69</v>
      </c>
      <c r="Y54" s="36" t="s">
        <v>149</v>
      </c>
    </row>
    <row r="55" spans="1:25" ht="15.75" customHeight="1" x14ac:dyDescent="0.25">
      <c r="A55" s="166"/>
      <c r="B55" s="163"/>
      <c r="C55" s="169" t="s">
        <v>27</v>
      </c>
      <c r="D55" s="168"/>
      <c r="E55" s="36" t="s">
        <v>149</v>
      </c>
      <c r="F55" s="36" t="s">
        <v>149</v>
      </c>
      <c r="G55" s="36" t="s">
        <v>149</v>
      </c>
      <c r="H55" s="33" t="s">
        <v>148</v>
      </c>
      <c r="I55" s="33" t="s">
        <v>148</v>
      </c>
      <c r="J55" s="5" t="s">
        <v>69</v>
      </c>
      <c r="K55" s="33" t="s">
        <v>148</v>
      </c>
      <c r="L55" s="36" t="s">
        <v>149</v>
      </c>
      <c r="M55" s="36" t="s">
        <v>149</v>
      </c>
      <c r="N55" s="5" t="s">
        <v>69</v>
      </c>
      <c r="O55" s="33" t="s">
        <v>148</v>
      </c>
      <c r="P55" s="36" t="s">
        <v>149</v>
      </c>
      <c r="Q55" s="36" t="s">
        <v>149</v>
      </c>
      <c r="R55" s="36" t="s">
        <v>149</v>
      </c>
      <c r="S55" s="36" t="s">
        <v>149</v>
      </c>
      <c r="T55" s="33" t="s">
        <v>148</v>
      </c>
      <c r="U55" s="33" t="s">
        <v>148</v>
      </c>
      <c r="V55" s="5" t="s">
        <v>69</v>
      </c>
      <c r="W55" s="36" t="s">
        <v>149</v>
      </c>
      <c r="X55" s="5" t="s">
        <v>69</v>
      </c>
      <c r="Y55" s="36" t="s">
        <v>149</v>
      </c>
    </row>
    <row r="56" spans="1:25" ht="18" customHeight="1" x14ac:dyDescent="0.25">
      <c r="A56" s="166"/>
      <c r="B56" s="163"/>
      <c r="C56" s="167" t="s">
        <v>28</v>
      </c>
      <c r="D56" s="168"/>
      <c r="E56" s="36" t="s">
        <v>149</v>
      </c>
      <c r="F56" s="36" t="s">
        <v>149</v>
      </c>
      <c r="G56" s="36" t="s">
        <v>149</v>
      </c>
      <c r="H56" s="33" t="s">
        <v>148</v>
      </c>
      <c r="I56" s="33" t="s">
        <v>148</v>
      </c>
      <c r="J56" s="5" t="s">
        <v>69</v>
      </c>
      <c r="K56" s="5" t="s">
        <v>69</v>
      </c>
      <c r="L56" s="36" t="s">
        <v>149</v>
      </c>
      <c r="M56" s="36" t="s">
        <v>149</v>
      </c>
      <c r="N56" s="5" t="s">
        <v>69</v>
      </c>
      <c r="O56" s="33" t="s">
        <v>148</v>
      </c>
      <c r="P56" s="36" t="s">
        <v>149</v>
      </c>
      <c r="Q56" s="36" t="s">
        <v>149</v>
      </c>
      <c r="R56" s="36" t="s">
        <v>149</v>
      </c>
      <c r="S56" s="36" t="s">
        <v>149</v>
      </c>
      <c r="T56" s="33" t="s">
        <v>148</v>
      </c>
      <c r="U56" s="33" t="s">
        <v>148</v>
      </c>
      <c r="V56" s="5" t="s">
        <v>69</v>
      </c>
      <c r="W56" s="36" t="s">
        <v>149</v>
      </c>
      <c r="X56" s="5" t="s">
        <v>69</v>
      </c>
      <c r="Y56" s="36" t="s">
        <v>149</v>
      </c>
    </row>
    <row r="57" spans="1:25" ht="15.75" customHeight="1" x14ac:dyDescent="0.25">
      <c r="A57" s="166"/>
      <c r="B57" s="163"/>
      <c r="C57" s="169" t="s">
        <v>29</v>
      </c>
      <c r="D57" s="168"/>
      <c r="E57" s="36" t="s">
        <v>149</v>
      </c>
      <c r="F57" s="36" t="s">
        <v>149</v>
      </c>
      <c r="G57" s="36" t="s">
        <v>149</v>
      </c>
      <c r="H57" s="33" t="s">
        <v>148</v>
      </c>
      <c r="I57" s="33" t="s">
        <v>148</v>
      </c>
      <c r="J57" s="5" t="s">
        <v>69</v>
      </c>
      <c r="K57" s="33" t="s">
        <v>148</v>
      </c>
      <c r="L57" s="36" t="s">
        <v>149</v>
      </c>
      <c r="M57" s="33" t="s">
        <v>148</v>
      </c>
      <c r="N57" s="5" t="s">
        <v>69</v>
      </c>
      <c r="O57" s="33" t="s">
        <v>148</v>
      </c>
      <c r="P57" s="36" t="s">
        <v>149</v>
      </c>
      <c r="Q57" s="36" t="s">
        <v>149</v>
      </c>
      <c r="R57" s="36" t="s">
        <v>149</v>
      </c>
      <c r="S57" s="36" t="s">
        <v>149</v>
      </c>
      <c r="T57" s="33" t="s">
        <v>148</v>
      </c>
      <c r="U57" s="33" t="s">
        <v>148</v>
      </c>
      <c r="V57" s="5" t="s">
        <v>69</v>
      </c>
      <c r="W57" s="36" t="s">
        <v>149</v>
      </c>
      <c r="X57" s="5" t="s">
        <v>69</v>
      </c>
      <c r="Y57" s="36" t="s">
        <v>149</v>
      </c>
    </row>
    <row r="58" spans="1:25" x14ac:dyDescent="0.25">
      <c r="A58" s="162" t="s">
        <v>30</v>
      </c>
      <c r="B58" s="162" t="s">
        <v>202</v>
      </c>
      <c r="C58" s="167" t="s">
        <v>31</v>
      </c>
      <c r="D58" s="168"/>
      <c r="E58" s="36" t="s">
        <v>149</v>
      </c>
      <c r="F58" s="36" t="s">
        <v>149</v>
      </c>
      <c r="G58" s="33" t="s">
        <v>148</v>
      </c>
      <c r="H58" s="33" t="s">
        <v>148</v>
      </c>
      <c r="I58" s="33" t="s">
        <v>148</v>
      </c>
      <c r="J58" s="33" t="s">
        <v>148</v>
      </c>
      <c r="K58" s="33" t="s">
        <v>148</v>
      </c>
      <c r="L58" s="36" t="s">
        <v>149</v>
      </c>
      <c r="M58" s="33" t="s">
        <v>148</v>
      </c>
      <c r="N58" s="33" t="s">
        <v>148</v>
      </c>
      <c r="O58" s="33" t="s">
        <v>148</v>
      </c>
      <c r="P58" s="36" t="s">
        <v>149</v>
      </c>
      <c r="Q58" s="33" t="s">
        <v>148</v>
      </c>
      <c r="R58" s="36" t="s">
        <v>149</v>
      </c>
      <c r="S58" s="36" t="s">
        <v>149</v>
      </c>
      <c r="T58" s="33" t="s">
        <v>148</v>
      </c>
      <c r="U58" s="33" t="s">
        <v>148</v>
      </c>
      <c r="V58" s="33" t="s">
        <v>148</v>
      </c>
      <c r="W58" s="36" t="s">
        <v>149</v>
      </c>
      <c r="X58" s="33" t="s">
        <v>148</v>
      </c>
      <c r="Y58" s="36" t="s">
        <v>149</v>
      </c>
    </row>
    <row r="59" spans="1:25" x14ac:dyDescent="0.25">
      <c r="A59" s="163"/>
      <c r="B59" s="163"/>
      <c r="C59" s="167" t="s">
        <v>32</v>
      </c>
      <c r="D59" s="168"/>
      <c r="E59" s="33" t="s">
        <v>148</v>
      </c>
      <c r="F59" s="36" t="s">
        <v>149</v>
      </c>
      <c r="G59" s="33" t="s">
        <v>148</v>
      </c>
      <c r="H59" s="33" t="s">
        <v>148</v>
      </c>
      <c r="I59" s="33" t="s">
        <v>148</v>
      </c>
      <c r="J59" s="33" t="s">
        <v>148</v>
      </c>
      <c r="K59" s="33" t="s">
        <v>148</v>
      </c>
      <c r="L59" s="33" t="s">
        <v>148</v>
      </c>
      <c r="M59" s="33" t="s">
        <v>148</v>
      </c>
      <c r="N59" s="33" t="s">
        <v>148</v>
      </c>
      <c r="O59" s="33" t="s">
        <v>148</v>
      </c>
      <c r="P59" s="36" t="s">
        <v>149</v>
      </c>
      <c r="Q59" s="33" t="s">
        <v>148</v>
      </c>
      <c r="R59" s="36" t="s">
        <v>149</v>
      </c>
      <c r="S59" s="36" t="s">
        <v>149</v>
      </c>
      <c r="T59" s="33" t="s">
        <v>148</v>
      </c>
      <c r="U59" s="33" t="s">
        <v>148</v>
      </c>
      <c r="V59" s="33" t="s">
        <v>148</v>
      </c>
      <c r="W59" s="36" t="s">
        <v>149</v>
      </c>
      <c r="X59" s="33" t="s">
        <v>148</v>
      </c>
      <c r="Y59" s="36" t="s">
        <v>149</v>
      </c>
    </row>
    <row r="60" spans="1:25" ht="18.75" customHeight="1" x14ac:dyDescent="0.25">
      <c r="A60" s="163"/>
      <c r="B60" s="164"/>
      <c r="C60" s="167" t="s">
        <v>33</v>
      </c>
      <c r="D60" s="168"/>
      <c r="E60" s="36" t="s">
        <v>149</v>
      </c>
      <c r="F60" s="36" t="s">
        <v>149</v>
      </c>
      <c r="G60" s="36" t="s">
        <v>149</v>
      </c>
      <c r="H60" s="33" t="s">
        <v>148</v>
      </c>
      <c r="I60" s="33" t="s">
        <v>148</v>
      </c>
      <c r="J60" s="33" t="s">
        <v>148</v>
      </c>
      <c r="K60" s="33" t="s">
        <v>148</v>
      </c>
      <c r="L60" s="36" t="s">
        <v>149</v>
      </c>
      <c r="M60" s="36" t="s">
        <v>149</v>
      </c>
      <c r="N60" s="33" t="s">
        <v>148</v>
      </c>
      <c r="O60" s="36" t="s">
        <v>149</v>
      </c>
      <c r="P60" s="33" t="s">
        <v>148</v>
      </c>
      <c r="Q60" s="36" t="s">
        <v>149</v>
      </c>
      <c r="R60" s="36" t="s">
        <v>149</v>
      </c>
      <c r="S60" s="36" t="s">
        <v>149</v>
      </c>
      <c r="T60" s="33" t="s">
        <v>148</v>
      </c>
      <c r="U60" s="33" t="s">
        <v>148</v>
      </c>
      <c r="V60" s="33" t="s">
        <v>148</v>
      </c>
      <c r="W60" s="36" t="s">
        <v>149</v>
      </c>
      <c r="X60" s="33" t="s">
        <v>148</v>
      </c>
      <c r="Y60" s="33" t="s">
        <v>148</v>
      </c>
    </row>
    <row r="61" spans="1:25" ht="15.75" customHeight="1" x14ac:dyDescent="0.25">
      <c r="A61" s="163"/>
      <c r="B61" s="162" t="s">
        <v>203</v>
      </c>
      <c r="C61" s="167" t="s">
        <v>34</v>
      </c>
      <c r="D61" s="168"/>
      <c r="E61" s="5" t="s">
        <v>69</v>
      </c>
      <c r="F61" s="36" t="s">
        <v>149</v>
      </c>
      <c r="G61" s="36" t="s">
        <v>149</v>
      </c>
      <c r="H61" s="33" t="s">
        <v>148</v>
      </c>
      <c r="I61" s="33" t="s">
        <v>148</v>
      </c>
      <c r="J61" s="5" t="s">
        <v>69</v>
      </c>
      <c r="K61" s="5" t="s">
        <v>69</v>
      </c>
      <c r="L61" s="36" t="s">
        <v>149</v>
      </c>
      <c r="M61" s="36" t="s">
        <v>149</v>
      </c>
      <c r="N61" s="36" t="s">
        <v>149</v>
      </c>
      <c r="O61" s="33" t="s">
        <v>148</v>
      </c>
      <c r="P61" s="36" t="s">
        <v>149</v>
      </c>
      <c r="Q61" s="33" t="s">
        <v>148</v>
      </c>
      <c r="R61" s="36" t="s">
        <v>149</v>
      </c>
      <c r="S61" s="36" t="s">
        <v>149</v>
      </c>
      <c r="T61" s="33" t="s">
        <v>148</v>
      </c>
      <c r="U61" s="33" t="s">
        <v>148</v>
      </c>
      <c r="V61" s="5" t="s">
        <v>69</v>
      </c>
      <c r="W61" s="36" t="s">
        <v>149</v>
      </c>
      <c r="X61" s="5" t="s">
        <v>69</v>
      </c>
      <c r="Y61" s="36" t="s">
        <v>149</v>
      </c>
    </row>
    <row r="62" spans="1:25" ht="12.75" customHeight="1" x14ac:dyDescent="0.25">
      <c r="A62" s="163"/>
      <c r="B62" s="163"/>
      <c r="C62" s="167" t="s">
        <v>35</v>
      </c>
      <c r="D62" s="168"/>
      <c r="E62" s="36" t="s">
        <v>149</v>
      </c>
      <c r="F62" s="36" t="s">
        <v>149</v>
      </c>
      <c r="G62" s="36" t="s">
        <v>149</v>
      </c>
      <c r="H62" s="33" t="s">
        <v>148</v>
      </c>
      <c r="I62" s="33" t="s">
        <v>148</v>
      </c>
      <c r="J62" s="5" t="s">
        <v>69</v>
      </c>
      <c r="K62" s="5" t="s">
        <v>69</v>
      </c>
      <c r="L62" s="36" t="s">
        <v>149</v>
      </c>
      <c r="M62" s="36" t="s">
        <v>149</v>
      </c>
      <c r="N62" s="36" t="s">
        <v>149</v>
      </c>
      <c r="O62" s="33" t="s">
        <v>148</v>
      </c>
      <c r="P62" s="36" t="s">
        <v>149</v>
      </c>
      <c r="Q62" s="36" t="s">
        <v>149</v>
      </c>
      <c r="R62" s="36" t="s">
        <v>149</v>
      </c>
      <c r="S62" s="36" t="s">
        <v>149</v>
      </c>
      <c r="T62" s="33" t="s">
        <v>148</v>
      </c>
      <c r="U62" s="33" t="s">
        <v>148</v>
      </c>
      <c r="V62" s="5" t="s">
        <v>69</v>
      </c>
      <c r="W62" s="36" t="s">
        <v>149</v>
      </c>
      <c r="X62" s="5" t="s">
        <v>69</v>
      </c>
      <c r="Y62" s="36" t="s">
        <v>149</v>
      </c>
    </row>
    <row r="63" spans="1:25" ht="14.25" customHeight="1" x14ac:dyDescent="0.25">
      <c r="A63" s="163"/>
      <c r="B63" s="163"/>
      <c r="C63" s="167" t="s">
        <v>36</v>
      </c>
      <c r="D63" s="168"/>
      <c r="E63" s="36" t="s">
        <v>149</v>
      </c>
      <c r="F63" s="36" t="s">
        <v>149</v>
      </c>
      <c r="G63" s="36" t="s">
        <v>149</v>
      </c>
      <c r="H63" s="33" t="s">
        <v>148</v>
      </c>
      <c r="I63" s="33" t="s">
        <v>148</v>
      </c>
      <c r="J63" s="5" t="s">
        <v>69</v>
      </c>
      <c r="K63" s="5" t="s">
        <v>69</v>
      </c>
      <c r="L63" s="36" t="s">
        <v>149</v>
      </c>
      <c r="M63" s="36" t="s">
        <v>149</v>
      </c>
      <c r="N63" s="5" t="s">
        <v>69</v>
      </c>
      <c r="O63" s="33" t="s">
        <v>148</v>
      </c>
      <c r="P63" s="36" t="s">
        <v>149</v>
      </c>
      <c r="Q63" s="36" t="s">
        <v>149</v>
      </c>
      <c r="R63" s="36" t="s">
        <v>149</v>
      </c>
      <c r="S63" s="36" t="s">
        <v>149</v>
      </c>
      <c r="T63" s="33" t="s">
        <v>148</v>
      </c>
      <c r="U63" s="33" t="s">
        <v>148</v>
      </c>
      <c r="V63" s="5" t="s">
        <v>69</v>
      </c>
      <c r="W63" s="36" t="s">
        <v>149</v>
      </c>
      <c r="X63" s="5" t="s">
        <v>69</v>
      </c>
      <c r="Y63" s="36" t="s">
        <v>149</v>
      </c>
    </row>
    <row r="64" spans="1:25" ht="13.5" customHeight="1" x14ac:dyDescent="0.25">
      <c r="A64" s="163"/>
      <c r="B64" s="163"/>
      <c r="C64" s="167" t="s">
        <v>37</v>
      </c>
      <c r="D64" s="168"/>
      <c r="E64" s="36" t="s">
        <v>149</v>
      </c>
      <c r="F64" s="36" t="s">
        <v>149</v>
      </c>
      <c r="G64" s="36" t="s">
        <v>149</v>
      </c>
      <c r="H64" s="33" t="s">
        <v>148</v>
      </c>
      <c r="I64" s="33" t="s">
        <v>148</v>
      </c>
      <c r="J64" s="36" t="s">
        <v>149</v>
      </c>
      <c r="K64" s="5" t="s">
        <v>69</v>
      </c>
      <c r="L64" s="36" t="s">
        <v>149</v>
      </c>
      <c r="M64" s="36" t="s">
        <v>149</v>
      </c>
      <c r="N64" s="5" t="s">
        <v>69</v>
      </c>
      <c r="O64" s="33" t="s">
        <v>148</v>
      </c>
      <c r="P64" s="36" t="s">
        <v>149</v>
      </c>
      <c r="Q64" s="36" t="s">
        <v>149</v>
      </c>
      <c r="R64" s="36" t="s">
        <v>149</v>
      </c>
      <c r="S64" s="36" t="s">
        <v>149</v>
      </c>
      <c r="T64" s="33" t="s">
        <v>148</v>
      </c>
      <c r="U64" s="33" t="s">
        <v>148</v>
      </c>
      <c r="V64" s="5" t="s">
        <v>69</v>
      </c>
      <c r="W64" s="36" t="s">
        <v>149</v>
      </c>
      <c r="X64" s="5" t="s">
        <v>69</v>
      </c>
      <c r="Y64" s="5" t="s">
        <v>69</v>
      </c>
    </row>
    <row r="65" spans="1:25" ht="16.5" customHeight="1" x14ac:dyDescent="0.25">
      <c r="A65" s="164"/>
      <c r="B65" s="164"/>
      <c r="C65" s="167" t="s">
        <v>68</v>
      </c>
      <c r="D65" s="168"/>
      <c r="E65" s="36" t="s">
        <v>149</v>
      </c>
      <c r="F65" s="36" t="s">
        <v>149</v>
      </c>
      <c r="G65" s="36" t="s">
        <v>149</v>
      </c>
      <c r="H65" s="33" t="s">
        <v>148</v>
      </c>
      <c r="I65" s="33" t="s">
        <v>148</v>
      </c>
      <c r="J65" s="5" t="s">
        <v>69</v>
      </c>
      <c r="K65" s="5" t="s">
        <v>69</v>
      </c>
      <c r="L65" s="36" t="s">
        <v>149</v>
      </c>
      <c r="M65" s="33" t="s">
        <v>148</v>
      </c>
      <c r="N65" s="5" t="s">
        <v>69</v>
      </c>
      <c r="O65" s="33" t="s">
        <v>148</v>
      </c>
      <c r="P65" s="36" t="s">
        <v>149</v>
      </c>
      <c r="Q65" s="36" t="s">
        <v>149</v>
      </c>
      <c r="R65" s="36" t="s">
        <v>149</v>
      </c>
      <c r="S65" s="36" t="s">
        <v>149</v>
      </c>
      <c r="T65" s="33" t="s">
        <v>148</v>
      </c>
      <c r="U65" s="33" t="s">
        <v>148</v>
      </c>
      <c r="V65" s="5" t="s">
        <v>69</v>
      </c>
      <c r="W65" s="36" t="s">
        <v>149</v>
      </c>
      <c r="X65" s="5" t="s">
        <v>69</v>
      </c>
      <c r="Y65" s="33" t="s">
        <v>148</v>
      </c>
    </row>
    <row r="66" spans="1:25" ht="15" customHeight="1" x14ac:dyDescent="0.25">
      <c r="C66" s="173"/>
      <c r="D66" s="173"/>
      <c r="E66" s="22">
        <v>5</v>
      </c>
      <c r="F66" s="22">
        <v>9</v>
      </c>
      <c r="G66" s="22">
        <v>2</v>
      </c>
      <c r="H66" s="57">
        <v>8</v>
      </c>
      <c r="I66" s="57">
        <v>0</v>
      </c>
      <c r="J66" s="57">
        <v>2</v>
      </c>
      <c r="K66" s="57">
        <v>4</v>
      </c>
      <c r="L66" s="57">
        <v>19</v>
      </c>
      <c r="M66" s="57">
        <v>9</v>
      </c>
      <c r="N66" s="57">
        <v>16</v>
      </c>
      <c r="O66" s="57">
        <v>1</v>
      </c>
      <c r="P66" s="57">
        <v>20</v>
      </c>
      <c r="Q66" s="57">
        <v>12</v>
      </c>
      <c r="R66" s="57">
        <v>34</v>
      </c>
      <c r="S66" s="57">
        <v>33</v>
      </c>
      <c r="T66" s="57">
        <v>6</v>
      </c>
      <c r="U66" s="57">
        <v>1</v>
      </c>
      <c r="V66" s="57">
        <v>5</v>
      </c>
      <c r="W66" s="104">
        <v>17</v>
      </c>
      <c r="X66" s="57">
        <v>13</v>
      </c>
      <c r="Y66" s="57">
        <v>9</v>
      </c>
    </row>
    <row r="67" spans="1:25" ht="15" customHeight="1" x14ac:dyDescent="0.25">
      <c r="C67" s="31"/>
      <c r="D67" s="31"/>
      <c r="E67" s="31"/>
      <c r="F67" s="31"/>
      <c r="G67" s="31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</row>
    <row r="68" spans="1:25" ht="15" customHeight="1" x14ac:dyDescent="0.25">
      <c r="C68" s="31"/>
      <c r="D68" s="31"/>
      <c r="E68" s="31"/>
      <c r="F68" s="31"/>
      <c r="G68" s="31"/>
    </row>
    <row r="69" spans="1:25" x14ac:dyDescent="0.25">
      <c r="E69" s="33" t="s">
        <v>148</v>
      </c>
      <c r="F69" s="172" t="s">
        <v>131</v>
      </c>
      <c r="G69" s="172"/>
      <c r="H69" s="172"/>
      <c r="I69" s="172"/>
      <c r="J69" s="172"/>
      <c r="K69" s="2"/>
    </row>
    <row r="70" spans="1:25" x14ac:dyDescent="0.25">
      <c r="E70" s="35" t="s">
        <v>148</v>
      </c>
      <c r="F70" s="106" t="s">
        <v>198</v>
      </c>
      <c r="G70" s="106"/>
      <c r="H70" s="106"/>
      <c r="I70" s="106"/>
      <c r="J70" s="106"/>
      <c r="K70" s="2"/>
    </row>
    <row r="71" spans="1:25" x14ac:dyDescent="0.25">
      <c r="E71" s="30"/>
      <c r="F71" s="30"/>
      <c r="G71" s="30"/>
      <c r="H71" s="30"/>
      <c r="I71" s="30"/>
      <c r="J71" s="30"/>
      <c r="K71" s="2"/>
    </row>
    <row r="72" spans="1:25" ht="15.75" x14ac:dyDescent="0.25">
      <c r="E72" s="40" t="s">
        <v>69</v>
      </c>
      <c r="F72" s="39" t="s">
        <v>150</v>
      </c>
      <c r="G72" s="1"/>
      <c r="H72" s="1"/>
      <c r="I72" s="1"/>
      <c r="J72" s="1"/>
    </row>
    <row r="73" spans="1:25" x14ac:dyDescent="0.25">
      <c r="E73" s="30"/>
      <c r="F73" s="30"/>
      <c r="G73" s="30"/>
      <c r="H73" s="30"/>
      <c r="I73" s="30"/>
      <c r="J73" s="30"/>
      <c r="K73" s="2"/>
    </row>
    <row r="74" spans="1:25" x14ac:dyDescent="0.25">
      <c r="E74" s="36" t="s">
        <v>149</v>
      </c>
      <c r="F74" s="170" t="s">
        <v>132</v>
      </c>
      <c r="G74" s="170"/>
      <c r="H74" s="170"/>
      <c r="I74" s="170"/>
      <c r="J74" s="170"/>
      <c r="K74" s="170"/>
    </row>
    <row r="75" spans="1:25" x14ac:dyDescent="0.25">
      <c r="E75" s="37" t="s">
        <v>149</v>
      </c>
      <c r="F75" s="1" t="s">
        <v>211</v>
      </c>
      <c r="G75" s="1"/>
      <c r="H75" s="1"/>
      <c r="I75" s="1"/>
      <c r="J75" s="1"/>
    </row>
    <row r="76" spans="1:25" x14ac:dyDescent="0.25">
      <c r="E76" s="56" t="s">
        <v>149</v>
      </c>
      <c r="F76" s="1" t="s">
        <v>212</v>
      </c>
    </row>
    <row r="83" spans="3:3" x14ac:dyDescent="0.25">
      <c r="C83" s="7"/>
    </row>
  </sheetData>
  <mergeCells count="74">
    <mergeCell ref="C13:D13"/>
    <mergeCell ref="C27:D27"/>
    <mergeCell ref="C32:D32"/>
    <mergeCell ref="C14:D14"/>
    <mergeCell ref="C1:D1"/>
    <mergeCell ref="C26:D26"/>
    <mergeCell ref="C17:D17"/>
    <mergeCell ref="C18:D18"/>
    <mergeCell ref="C19:D19"/>
    <mergeCell ref="C20:D20"/>
    <mergeCell ref="C21:D21"/>
    <mergeCell ref="B2:B42"/>
    <mergeCell ref="C2:D2"/>
    <mergeCell ref="C3:D3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22:D22"/>
    <mergeCell ref="C23:D23"/>
    <mergeCell ref="C24:D24"/>
    <mergeCell ref="C25:D25"/>
    <mergeCell ref="C53:D53"/>
    <mergeCell ref="C37:D37"/>
    <mergeCell ref="C38:D38"/>
    <mergeCell ref="C39:D39"/>
    <mergeCell ref="C28:D28"/>
    <mergeCell ref="C48:D48"/>
    <mergeCell ref="C49:D49"/>
    <mergeCell ref="C50:D50"/>
    <mergeCell ref="C51:D51"/>
    <mergeCell ref="C52:D52"/>
    <mergeCell ref="C61:D61"/>
    <mergeCell ref="C62:D62"/>
    <mergeCell ref="A2:A57"/>
    <mergeCell ref="B43:B57"/>
    <mergeCell ref="A58:A65"/>
    <mergeCell ref="B58:B60"/>
    <mergeCell ref="B61:B65"/>
    <mergeCell ref="C33:D33"/>
    <mergeCell ref="C34:D34"/>
    <mergeCell ref="C35:D35"/>
    <mergeCell ref="C36:D36"/>
    <mergeCell ref="C43:D43"/>
    <mergeCell ref="C44:D44"/>
    <mergeCell ref="C45:D45"/>
    <mergeCell ref="C46:D46"/>
    <mergeCell ref="C47:D47"/>
    <mergeCell ref="C56:D56"/>
    <mergeCell ref="C57:D57"/>
    <mergeCell ref="C58:D58"/>
    <mergeCell ref="C59:D59"/>
    <mergeCell ref="C60:D60"/>
    <mergeCell ref="F69:J69"/>
    <mergeCell ref="C15:D15"/>
    <mergeCell ref="C16:D16"/>
    <mergeCell ref="F74:K74"/>
    <mergeCell ref="C63:D63"/>
    <mergeCell ref="C64:D64"/>
    <mergeCell ref="C65:D65"/>
    <mergeCell ref="C66:D66"/>
    <mergeCell ref="C55:D55"/>
    <mergeCell ref="C41:D41"/>
    <mergeCell ref="C42:D42"/>
    <mergeCell ref="C40:D40"/>
    <mergeCell ref="C29:D29"/>
    <mergeCell ref="C30:D30"/>
    <mergeCell ref="C31:D31"/>
    <mergeCell ref="C54:D54"/>
  </mergeCells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Итоги</vt:lpstr>
      <vt:lpstr>Тестовая среда</vt:lpstr>
      <vt:lpstr>Краткие результаты</vt:lpstr>
      <vt:lpstr>Стандартные настройки</vt:lpstr>
      <vt:lpstr>Максимальные настройки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Zver</dc:creator>
  <cp:lastModifiedBy>Михаил</cp:lastModifiedBy>
  <dcterms:created xsi:type="dcterms:W3CDTF">2012-10-23T13:20:45Z</dcterms:created>
  <dcterms:modified xsi:type="dcterms:W3CDTF">2013-07-04T17:10:29Z</dcterms:modified>
</cp:coreProperties>
</file>